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8BFF202A-F9D8-468E-9EA2-E396E3EE4220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Spis treści" sheetId="3" r:id="rId1"/>
    <sheet name="Rachunek wyników" sheetId="1" r:id="rId2"/>
    <sheet name="Przepływy pieniężne" sheetId="7" r:id="rId3"/>
    <sheet name="Bilans" sheetId="4" r:id="rId4"/>
    <sheet name="Segmenty" sheetId="6" r:id="rId5"/>
  </sheets>
  <definedNames>
    <definedName name="_xlnm.Print_Area" localSheetId="1">'Rachunek wyników'!$A$1:$E$23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</calcChain>
</file>

<file path=xl/sharedStrings.xml><?xml version="1.0" encoding="utf-8"?>
<sst xmlns="http://schemas.openxmlformats.org/spreadsheetml/2006/main" count="204" uniqueCount="140">
  <si>
    <t>SPIS TREŚCI</t>
  </si>
  <si>
    <t>Bilans</t>
  </si>
  <si>
    <t>Rachunek wyników</t>
  </si>
  <si>
    <t>Powrót do spisu treści</t>
  </si>
  <si>
    <t>Segmenty</t>
  </si>
  <si>
    <t>tys. PLN</t>
  </si>
  <si>
    <t xml:space="preserve"> </t>
  </si>
  <si>
    <t>Przepływy pieniężne</t>
  </si>
  <si>
    <t>-</t>
  </si>
  <si>
    <t xml:space="preserve"> -</t>
  </si>
  <si>
    <t xml:space="preserve"> - </t>
  </si>
  <si>
    <t xml:space="preserve">- </t>
  </si>
  <si>
    <t>Consolidated statement of profit or loss</t>
  </si>
  <si>
    <t>Consolidated statement of cash flow</t>
  </si>
  <si>
    <t>Consolidated statement of financial position</t>
  </si>
  <si>
    <t xml:space="preserve">Segments by type of activity </t>
  </si>
  <si>
    <t>Revenues</t>
  </si>
  <si>
    <t xml:space="preserve">Cost of sales </t>
  </si>
  <si>
    <t>Gross profit on sales</t>
  </si>
  <si>
    <t>Other operating income</t>
  </si>
  <si>
    <t>Profit from sale of non-financial non-current assets</t>
  </si>
  <si>
    <t>Selling costs</t>
  </si>
  <si>
    <t>Administrative expenses</t>
  </si>
  <si>
    <t>Other operating costs</t>
  </si>
  <si>
    <t>Loss from sale of non-financial 
non-current assets</t>
  </si>
  <si>
    <t>Operating profit</t>
  </si>
  <si>
    <t>Operating profit (loss)</t>
  </si>
  <si>
    <t>Financial income</t>
  </si>
  <si>
    <t>Financial costs</t>
  </si>
  <si>
    <t>Pre-tax profit</t>
  </si>
  <si>
    <t>Pre-tax profit (loss)</t>
  </si>
  <si>
    <t>Income tax</t>
  </si>
  <si>
    <t>Net profit for the period</t>
  </si>
  <si>
    <t>Net profit (loss) for the period</t>
  </si>
  <si>
    <t>Attributed to dominating entity</t>
  </si>
  <si>
    <t>Attributed to non-controlling interest</t>
  </si>
  <si>
    <t>Cash flows from operating activities</t>
  </si>
  <si>
    <t>Adjustments:</t>
  </si>
  <si>
    <t>Amortization and depreciation</t>
  </si>
  <si>
    <t>Profit (loss) on investing activities</t>
  </si>
  <si>
    <t>Income tax paid</t>
  </si>
  <si>
    <t>Interest costs</t>
  </si>
  <si>
    <t>Change in provisions</t>
  </si>
  <si>
    <t>Change in inventories</t>
  </si>
  <si>
    <t>Change in receivables</t>
  </si>
  <si>
    <t>Change in short-term liabilities, excluding bank loans and borrowings</t>
  </si>
  <si>
    <t>Other adjustments</t>
  </si>
  <si>
    <t>Net cash flows from operating activities</t>
  </si>
  <si>
    <t>Cash flows from investing activities</t>
  </si>
  <si>
    <t>Interest received</t>
  </si>
  <si>
    <t>Disposal of fixed assets</t>
  </si>
  <si>
    <t>Purchase of intangible assets</t>
  </si>
  <si>
    <t>Purchase of fixed assets</t>
  </si>
  <si>
    <t>Net cash flows from investing activities</t>
  </si>
  <si>
    <t>Cash flows from financing activities</t>
  </si>
  <si>
    <t>Proceeds from issuance of shares and other capital instruments and additional pay-ments to capital</t>
  </si>
  <si>
    <t>Inflows from loans and borrowings</t>
  </si>
  <si>
    <t>Repayment of bank loans and borrowings</t>
  </si>
  <si>
    <t>Finance lease payments</t>
  </si>
  <si>
    <t>Interest paid</t>
  </si>
  <si>
    <t>Net cash flows from financing activity</t>
  </si>
  <si>
    <t>Change in cash and cash equivalents in the balance sheet</t>
  </si>
  <si>
    <t>Opening balance of cash</t>
  </si>
  <si>
    <t xml:space="preserve">change in cash due to foreign currency translation </t>
  </si>
  <si>
    <t>Closing balance of cash</t>
  </si>
  <si>
    <t>Consolidated Statement of Financial Position</t>
  </si>
  <si>
    <t>as at</t>
  </si>
  <si>
    <t>ASSETS</t>
  </si>
  <si>
    <t>Non-current assets</t>
  </si>
  <si>
    <t>Goodwill</t>
  </si>
  <si>
    <t>Other intangible assets</t>
  </si>
  <si>
    <t>Fixed assets</t>
  </si>
  <si>
    <t>Investment property</t>
  </si>
  <si>
    <t>Assets held for sale</t>
  </si>
  <si>
    <t>Right of use assets</t>
  </si>
  <si>
    <t>Long-term receivables</t>
  </si>
  <si>
    <t>Shares and stakes</t>
  </si>
  <si>
    <t>Other long-term investments</t>
  </si>
  <si>
    <t>Deferred tax assets</t>
  </si>
  <si>
    <t>Other non-current assets</t>
  </si>
  <si>
    <t>Current assets</t>
  </si>
  <si>
    <t>Inventory</t>
  </si>
  <si>
    <t>Trade and other receivables</t>
  </si>
  <si>
    <t>of which corporate income tax receivables</t>
  </si>
  <si>
    <t>Short-term loans</t>
  </si>
  <si>
    <t>Cash and cash equivalents</t>
  </si>
  <si>
    <t>Other short-term assets</t>
  </si>
  <si>
    <t>Other current assets</t>
  </si>
  <si>
    <t>Total assets</t>
  </si>
  <si>
    <t>Equity and liabilities</t>
  </si>
  <si>
    <t>Dominating entity’s equity</t>
  </si>
  <si>
    <t>Share capital</t>
  </si>
  <si>
    <t>Other reserves</t>
  </si>
  <si>
    <t>Retained earnings</t>
  </si>
  <si>
    <t>Net profit (loss) for the current period</t>
  </si>
  <si>
    <t xml:space="preserve">Non-controlling interest </t>
  </si>
  <si>
    <t>Total equity</t>
  </si>
  <si>
    <t>Long-term liabilities</t>
  </si>
  <si>
    <t>Liabilities due to purchase of fixed assets</t>
  </si>
  <si>
    <t>Lease liabilities</t>
  </si>
  <si>
    <t>- IFRS 16</t>
  </si>
  <si>
    <t>Loans and borrowings</t>
  </si>
  <si>
    <t>Deferred tax liabilities</t>
  </si>
  <si>
    <t>Long-term provisions</t>
  </si>
  <si>
    <t>Total long-term liabilities and provisions</t>
  </si>
  <si>
    <t>Short-term liabilities</t>
  </si>
  <si>
    <t>Trade and other liabilities</t>
  </si>
  <si>
    <t>of which corporate income tax liabilities</t>
  </si>
  <si>
    <t>Short-term part of long-term loans and borrowings</t>
  </si>
  <si>
    <t>Short-term provisions</t>
  </si>
  <si>
    <t>Total short-term liabilities and provisions</t>
  </si>
  <si>
    <t>Total liabilities and provisions</t>
  </si>
  <si>
    <t xml:space="preserve">Total equity and liabilities </t>
  </si>
  <si>
    <t>APPAREL SEGMENT</t>
  </si>
  <si>
    <t>Cost of sales</t>
  </si>
  <si>
    <t>Loss from sale of non-financial non-current assets</t>
  </si>
  <si>
    <t>Financial income and costs</t>
  </si>
  <si>
    <t>JEWELLERY SEGMENT</t>
  </si>
  <si>
    <t>FINANCIAL INFORMATION AS AT 31/03/2019</t>
  </si>
  <si>
    <t>IH 2019</t>
  </si>
  <si>
    <t>01/01/2019-30/06/2019</t>
  </si>
  <si>
    <t>IH 2018</t>
  </si>
  <si>
    <t>01/01/2018-30/06/2018</t>
  </si>
  <si>
    <t>484 649</t>
  </si>
  <si>
    <t>IIQ 2019</t>
  </si>
  <si>
    <t>01/04/2019-30/06/2019</t>
  </si>
  <si>
    <t>IIQ 2018</t>
  </si>
  <si>
    <t>01/04/2018-30/06/2018</t>
  </si>
  <si>
    <t>180 613</t>
  </si>
  <si>
    <t>41 031</t>
  </si>
  <si>
    <t>2 215</t>
  </si>
  <si>
    <t>27 334</t>
  </si>
  <si>
    <t>30/06/2019</t>
  </si>
  <si>
    <t>30/06/2018</t>
  </si>
  <si>
    <t>1 440 540</t>
  </si>
  <si>
    <t>I H 2019</t>
  </si>
  <si>
    <t>I H 2018</t>
  </si>
  <si>
    <t>II Q 2019</t>
  </si>
  <si>
    <t>II Q 2018</t>
  </si>
  <si>
    <t xml:space="preserve">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</si>
</sst>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</font>
    <font>
      <u/>
      <sz val="10"/>
      <color indexed="12"/>
      <name val="Arial CE"/>
    </font>
    <font>
      <b/>
      <sz val="11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rgb="FF00D7B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u/>
      <sz val="10"/>
      <color indexed="12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/>
  </cellStyleXfs>
  <cellXfs count="89">
    <xf numFmtId="0" fontId="0" fillId="0" borderId="0" xfId="0"/>
    <xf numFmtId="0" fontId="0" fillId="0" borderId="0" xfId="0" applyFont="1"/>
    <xf numFmtId="0" fontId="6" fillId="0" borderId="0" xfId="2" applyFont="1"/>
    <xf numFmtId="0" fontId="6" fillId="0" borderId="0" xfId="2" applyFont="1" applyBorder="1"/>
    <xf numFmtId="0" fontId="7" fillId="0" borderId="0" xfId="2" applyFont="1"/>
    <xf numFmtId="0" fontId="4" fillId="0" borderId="1" xfId="2" applyFont="1" applyBorder="1"/>
    <xf numFmtId="0" fontId="8" fillId="0" borderId="1" xfId="2" applyFont="1" applyBorder="1"/>
    <xf numFmtId="0" fontId="9" fillId="0" borderId="0" xfId="2" applyFont="1"/>
    <xf numFmtId="0" fontId="10" fillId="0" borderId="0" xfId="2" applyFont="1"/>
    <xf numFmtId="0" fontId="11" fillId="0" borderId="0" xfId="4" applyFont="1" applyAlignment="1" applyProtection="1"/>
    <xf numFmtId="0" fontId="5" fillId="2" borderId="0" xfId="2" applyFont="1" applyFill="1" applyBorder="1"/>
    <xf numFmtId="0" fontId="12" fillId="2" borderId="0" xfId="2" applyFont="1" applyFill="1" applyBorder="1" applyAlignment="1"/>
    <xf numFmtId="0" fontId="5" fillId="2" borderId="0" xfId="2" applyFont="1" applyFill="1" applyBorder="1" applyAlignment="1"/>
    <xf numFmtId="3" fontId="13" fillId="3" borderId="0" xfId="0" applyNumberFormat="1" applyFont="1" applyFill="1" applyBorder="1" applyAlignment="1">
      <alignment horizontal="center" vertical="center"/>
    </xf>
    <xf numFmtId="0" fontId="6" fillId="0" borderId="0" xfId="1" applyFont="1" applyBorder="1"/>
    <xf numFmtId="3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top"/>
    </xf>
    <xf numFmtId="0" fontId="14" fillId="0" borderId="0" xfId="0" applyFont="1"/>
    <xf numFmtId="0" fontId="12" fillId="0" borderId="3" xfId="1" applyFont="1" applyBorder="1" applyAlignment="1">
      <alignment wrapText="1"/>
    </xf>
    <xf numFmtId="3" fontId="12" fillId="0" borderId="3" xfId="1" applyNumberFormat="1" applyFont="1" applyBorder="1" applyAlignment="1">
      <alignment horizontal="right"/>
    </xf>
    <xf numFmtId="0" fontId="6" fillId="0" borderId="3" xfId="1" applyFont="1" applyBorder="1" applyAlignment="1">
      <alignment wrapText="1"/>
    </xf>
    <xf numFmtId="3" fontId="6" fillId="0" borderId="3" xfId="1" applyNumberFormat="1" applyFont="1" applyBorder="1" applyAlignment="1">
      <alignment horizontal="right"/>
    </xf>
    <xf numFmtId="0" fontId="12" fillId="0" borderId="4" xfId="1" applyFont="1" applyBorder="1" applyAlignment="1">
      <alignment wrapText="1"/>
    </xf>
    <xf numFmtId="3" fontId="12" fillId="0" borderId="1" xfId="1" applyNumberFormat="1" applyFont="1" applyBorder="1" applyAlignment="1">
      <alignment horizontal="right" wrapText="1"/>
    </xf>
    <xf numFmtId="0" fontId="16" fillId="2" borderId="0" xfId="4" applyFont="1" applyFill="1" applyBorder="1" applyAlignment="1" applyProtection="1"/>
    <xf numFmtId="0" fontId="12" fillId="0" borderId="0" xfId="1" applyFont="1" applyBorder="1" applyAlignment="1"/>
    <xf numFmtId="0" fontId="17" fillId="0" borderId="0" xfId="1" applyFont="1" applyBorder="1" applyAlignment="1"/>
    <xf numFmtId="0" fontId="15" fillId="0" borderId="1" xfId="1" applyFont="1" applyBorder="1"/>
    <xf numFmtId="0" fontId="15" fillId="0" borderId="6" xfId="1" applyFont="1" applyBorder="1" applyAlignment="1"/>
    <xf numFmtId="3" fontId="12" fillId="0" borderId="6" xfId="1" applyNumberFormat="1" applyFont="1" applyBorder="1" applyAlignment="1">
      <alignment horizontal="right"/>
    </xf>
    <xf numFmtId="3" fontId="6" fillId="0" borderId="6" xfId="1" applyNumberFormat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0" fontId="12" fillId="0" borderId="6" xfId="1" applyFont="1" applyBorder="1" applyAlignment="1"/>
    <xf numFmtId="0" fontId="12" fillId="0" borderId="6" xfId="1" applyFont="1" applyBorder="1" applyAlignment="1">
      <alignment wrapText="1"/>
    </xf>
    <xf numFmtId="0" fontId="12" fillId="0" borderId="5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6" fillId="0" borderId="9" xfId="1" applyFont="1" applyBorder="1" applyAlignment="1">
      <alignment horizontal="right" wrapText="1"/>
    </xf>
    <xf numFmtId="3" fontId="13" fillId="3" borderId="10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13" fillId="3" borderId="10" xfId="0" quotePrefix="1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/>
    </xf>
    <xf numFmtId="3" fontId="19" fillId="3" borderId="11" xfId="0" applyNumberFormat="1" applyFont="1" applyFill="1" applyBorder="1" applyAlignment="1">
      <alignment horizontal="left" vertical="center" wrapText="1"/>
    </xf>
    <xf numFmtId="3" fontId="13" fillId="3" borderId="11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3" fontId="21" fillId="3" borderId="11" xfId="0" applyNumberFormat="1" applyFont="1" applyFill="1" applyBorder="1" applyAlignment="1">
      <alignment horizontal="center" vertical="center" wrapText="1"/>
    </xf>
    <xf numFmtId="3" fontId="21" fillId="3" borderId="12" xfId="0" applyNumberFormat="1" applyFont="1" applyFill="1" applyBorder="1" applyAlignment="1">
      <alignment horizontal="center" vertical="center" wrapText="1"/>
    </xf>
    <xf numFmtId="3" fontId="13" fillId="3" borderId="13" xfId="0" applyNumberFormat="1" applyFont="1" applyFill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wrapText="1"/>
    </xf>
    <xf numFmtId="3" fontId="6" fillId="0" borderId="8" xfId="1" applyNumberFormat="1" applyFont="1" applyBorder="1" applyAlignment="1">
      <alignment horizontal="right"/>
    </xf>
    <xf numFmtId="0" fontId="10" fillId="2" borderId="0" xfId="2" applyFont="1" applyFill="1"/>
    <xf numFmtId="0" fontId="0" fillId="2" borderId="0" xfId="0" applyFont="1" applyFill="1"/>
    <xf numFmtId="3" fontId="12" fillId="0" borderId="6" xfId="1" applyNumberFormat="1" applyFont="1" applyBorder="1" applyAlignment="1">
      <alignment horizontal="right" vertical="top"/>
    </xf>
    <xf numFmtId="0" fontId="23" fillId="0" borderId="0" xfId="0" applyFont="1"/>
    <xf numFmtId="3" fontId="6" fillId="0" borderId="3" xfId="1" applyNumberFormat="1" applyFont="1" applyBorder="1" applyAlignment="1">
      <alignment horizontal="right" vertical="center"/>
    </xf>
    <xf numFmtId="3" fontId="12" fillId="0" borderId="3" xfId="1" applyNumberFormat="1" applyFont="1" applyBorder="1" applyAlignment="1">
      <alignment horizontal="right" vertical="center"/>
    </xf>
    <xf numFmtId="3" fontId="14" fillId="0" borderId="0" xfId="0" applyNumberFormat="1" applyFont="1"/>
    <xf numFmtId="3" fontId="6" fillId="0" borderId="0" xfId="1" applyNumberFormat="1" applyFont="1" applyBorder="1" applyAlignment="1">
      <alignment vertical="center"/>
    </xf>
    <xf numFmtId="0" fontId="12" fillId="0" borderId="6" xfId="1" applyFont="1" applyBorder="1" applyAlignment="1">
      <alignment horizontal="right"/>
    </xf>
    <xf numFmtId="3" fontId="12" fillId="0" borderId="6" xfId="1" applyNumberFormat="1" applyFont="1" applyBorder="1" applyAlignment="1">
      <alignment wrapText="1"/>
    </xf>
    <xf numFmtId="3" fontId="6" fillId="0" borderId="6" xfId="1" applyNumberFormat="1" applyFont="1" applyBorder="1" applyAlignment="1">
      <alignment horizontal="right" wrapText="1"/>
    </xf>
    <xf numFmtId="3" fontId="6" fillId="0" borderId="6" xfId="1" applyNumberFormat="1" applyFont="1" applyBorder="1" applyAlignment="1">
      <alignment horizontal="right" vertical="center" wrapText="1"/>
    </xf>
    <xf numFmtId="3" fontId="12" fillId="0" borderId="7" xfId="1" applyNumberFormat="1" applyFont="1" applyBorder="1" applyAlignment="1">
      <alignment horizontal="right" wrapText="1"/>
    </xf>
    <xf numFmtId="3" fontId="6" fillId="0" borderId="6" xfId="1" applyNumberFormat="1" applyFont="1" applyBorder="1" applyAlignment="1">
      <alignment horizontal="right" vertical="center"/>
    </xf>
    <xf numFmtId="0" fontId="5" fillId="2" borderId="0" xfId="2" applyFont="1" applyFill="1"/>
    <xf numFmtId="0" fontId="12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17" fillId="0" borderId="0" xfId="1" applyFont="1"/>
    <xf numFmtId="0" fontId="12" fillId="0" borderId="0" xfId="1" applyFont="1"/>
    <xf numFmtId="0" fontId="6" fillId="0" borderId="0" xfId="1" applyFont="1"/>
    <xf numFmtId="0" fontId="24" fillId="0" borderId="0" xfId="1" quotePrefix="1" applyFont="1"/>
    <xf numFmtId="0" fontId="6" fillId="0" borderId="0" xfId="1" quotePrefix="1" applyFont="1" applyBorder="1"/>
    <xf numFmtId="0" fontId="24" fillId="0" borderId="0" xfId="1" applyFont="1"/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9" xfId="1" applyFont="1" applyBorder="1" applyAlignment="1">
      <alignment wrapText="1"/>
    </xf>
    <xf numFmtId="3" fontId="12" fillId="0" borderId="0" xfId="1" applyNumberFormat="1" applyFont="1" applyAlignment="1">
      <alignment horizontal="right" wrapText="1"/>
    </xf>
    <xf numFmtId="3" fontId="6" fillId="0" borderId="0" xfId="1" applyNumberFormat="1" applyFont="1" applyAlignment="1">
      <alignment horizontal="right" wrapText="1"/>
    </xf>
    <xf numFmtId="0" fontId="6" fillId="0" borderId="0" xfId="1" applyFont="1" applyAlignment="1">
      <alignment horizontal="right" wrapText="1"/>
    </xf>
    <xf numFmtId="3" fontId="6" fillId="0" borderId="0" xfId="1" applyNumberFormat="1" applyFont="1" applyAlignment="1">
      <alignment horizontal="right" vertical="center" wrapText="1"/>
    </xf>
    <xf numFmtId="3" fontId="12" fillId="0" borderId="0" xfId="1" applyNumberFormat="1" applyFont="1" applyAlignment="1">
      <alignment horizontal="right" vertical="center" wrapText="1"/>
    </xf>
  </cellXfs>
  <cellStyles count="8">
    <cellStyle name="Dziesiętny 2" xfId="3" xr:uid="{00000000-0005-0000-0000-000000000000}"/>
    <cellStyle name="Dziesiętny 3" xfId="6" xr:uid="{00000000-0005-0000-0000-000001000000}"/>
    <cellStyle name="Hiperłącze" xfId="4" builtinId="8"/>
    <cellStyle name="Normalny" xfId="0" builtinId="0"/>
    <cellStyle name="Normalny 2" xfId="1" xr:uid="{00000000-0005-0000-0000-000004000000}"/>
    <cellStyle name="Normalny 3" xfId="2" xr:uid="{00000000-0005-0000-0000-000005000000}"/>
    <cellStyle name="Normalny 6" xfId="7" xr:uid="{00000000-0005-0000-0000-000006000000}"/>
    <cellStyle name="Procentowy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101600</xdr:rowOff>
    </xdr:from>
    <xdr:to>
      <xdr:col>0</xdr:col>
      <xdr:colOff>1212850</xdr:colOff>
      <xdr:row>3</xdr:row>
      <xdr:rowOff>76200</xdr:rowOff>
    </xdr:to>
    <xdr:pic>
      <xdr:nvPicPr>
        <xdr:cNvPr id="4" name="Grafika 6">
          <a:extLst>
            <a:ext uri="{FF2B5EF4-FFF2-40B4-BE49-F238E27FC236}">
              <a16:creationId xmlns:a16="http://schemas.microsoft.com/office/drawing/2014/main" id="{CA59EEF3-D3CA-7D4E-93B8-AC6EDC28DE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9700" y="101600"/>
          <a:ext cx="1073150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VISTULA 5">
      <a:dk1>
        <a:srgbClr val="000000"/>
      </a:dk1>
      <a:lt1>
        <a:sysClr val="window" lastClr="FFFFFF"/>
      </a:lt1>
      <a:dk2>
        <a:srgbClr val="323C69"/>
      </a:dk2>
      <a:lt2>
        <a:srgbClr val="B4B4B4"/>
      </a:lt2>
      <a:accent1>
        <a:srgbClr val="B4B4B4"/>
      </a:accent1>
      <a:accent2>
        <a:srgbClr val="323C69"/>
      </a:accent2>
      <a:accent3>
        <a:srgbClr val="B4B4B4"/>
      </a:accent3>
      <a:accent4>
        <a:srgbClr val="323C69"/>
      </a:accent4>
      <a:accent5>
        <a:srgbClr val="AA1E2D"/>
      </a:accent5>
      <a:accent6>
        <a:srgbClr val="B4B4B4"/>
      </a:accent6>
      <a:hlink>
        <a:srgbClr val="323C69"/>
      </a:hlink>
      <a:folHlink>
        <a:srgbClr val="7F7F7F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3"/>
  <sheetViews>
    <sheetView showGridLines="0" workbookViewId="0">
      <pane ySplit="4" topLeftCell="A5" activePane="bottomLeft" state="frozen"/>
      <selection pane="bottomLeft" activeCell="A7" sqref="A7"/>
    </sheetView>
  </sheetViews>
  <sheetFormatPr defaultColWidth="8.77734375" defaultRowHeight="14.4" x14ac:dyDescent="0.3"/>
  <cols>
    <col min="1" max="1" width="20.77734375" style="1" customWidth="1"/>
    <col min="2" max="2" width="60.21875" style="1" bestFit="1" customWidth="1"/>
    <col min="3" max="16384" width="8.77734375" style="1"/>
  </cols>
  <sheetData>
    <row r="2" spans="1:3" ht="15" x14ac:dyDescent="0.3">
      <c r="B2" s="44"/>
    </row>
    <row r="3" spans="1:3" ht="15" x14ac:dyDescent="0.3">
      <c r="B3" s="44"/>
    </row>
    <row r="4" spans="1:3" ht="15" x14ac:dyDescent="0.3">
      <c r="B4" s="44"/>
    </row>
    <row r="5" spans="1:3" ht="15" x14ac:dyDescent="0.3">
      <c r="B5" s="44"/>
    </row>
    <row r="6" spans="1:3" ht="15.6" x14ac:dyDescent="0.3">
      <c r="A6" s="4" t="s">
        <v>118</v>
      </c>
      <c r="B6" s="2"/>
    </row>
    <row r="7" spans="1:3" x14ac:dyDescent="0.3">
      <c r="A7" s="3"/>
      <c r="B7" s="3"/>
    </row>
    <row r="8" spans="1:3" x14ac:dyDescent="0.3">
      <c r="A8" s="5" t="s">
        <v>0</v>
      </c>
      <c r="B8" s="6"/>
    </row>
    <row r="9" spans="1:3" x14ac:dyDescent="0.3">
      <c r="A9" s="7"/>
      <c r="B9" s="8"/>
    </row>
    <row r="10" spans="1:3" x14ac:dyDescent="0.3">
      <c r="A10" s="9" t="s">
        <v>2</v>
      </c>
      <c r="B10" s="8" t="s">
        <v>12</v>
      </c>
    </row>
    <row r="11" spans="1:3" x14ac:dyDescent="0.3">
      <c r="A11" s="9" t="s">
        <v>7</v>
      </c>
      <c r="B11" s="8" t="s">
        <v>13</v>
      </c>
    </row>
    <row r="12" spans="1:3" x14ac:dyDescent="0.3">
      <c r="A12" s="9" t="s">
        <v>1</v>
      </c>
      <c r="B12" s="8" t="s">
        <v>14</v>
      </c>
    </row>
    <row r="13" spans="1:3" x14ac:dyDescent="0.3">
      <c r="A13" s="9" t="s">
        <v>4</v>
      </c>
      <c r="B13" s="57" t="s">
        <v>15</v>
      </c>
      <c r="C13" s="58"/>
    </row>
  </sheetData>
  <hyperlinks>
    <hyperlink ref="A12" location="Bilans!A1" display="Bilans" xr:uid="{00000000-0004-0000-0000-000000000000}"/>
    <hyperlink ref="A10" location="'Rachunek wyników'!A1" display="Rachunek wyników" xr:uid="{00000000-0004-0000-0000-000001000000}"/>
    <hyperlink ref="A11" location="'Przepływy pieniężne'!A1" display="Przepływy pieniężne" xr:uid="{00000000-0004-0000-0000-000002000000}"/>
    <hyperlink ref="A13" location="Segmenty!A1" display="Segmenty" xr:uid="{00000000-0004-0000-00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showGridLines="0" zoomScaleNormal="100" workbookViewId="0">
      <pane ySplit="6" topLeftCell="A7" activePane="bottomLeft" state="frozen"/>
      <selection pane="bottomLeft" activeCell="B22" sqref="B22:E22"/>
    </sheetView>
  </sheetViews>
  <sheetFormatPr defaultColWidth="8.77734375" defaultRowHeight="13.8" x14ac:dyDescent="0.3"/>
  <cols>
    <col min="1" max="1" width="43.109375" style="18" customWidth="1"/>
    <col min="2" max="3" width="15" style="18" customWidth="1"/>
    <col min="4" max="5" width="14.21875" style="18" customWidth="1"/>
    <col min="6" max="16384" width="8.77734375" style="18"/>
  </cols>
  <sheetData>
    <row r="1" spans="1:12" x14ac:dyDescent="0.3">
      <c r="A1" s="25" t="s">
        <v>3</v>
      </c>
      <c r="B1" s="25"/>
      <c r="C1" s="25"/>
    </row>
    <row r="3" spans="1:12" ht="14.4" x14ac:dyDescent="0.3">
      <c r="A3" s="71" t="s">
        <v>12</v>
      </c>
      <c r="B3" s="71"/>
      <c r="C3" s="71"/>
    </row>
    <row r="5" spans="1:12" x14ac:dyDescent="0.3">
      <c r="A5" s="16" t="s">
        <v>5</v>
      </c>
      <c r="B5" s="52" t="s">
        <v>119</v>
      </c>
      <c r="C5" s="52" t="s">
        <v>121</v>
      </c>
      <c r="D5" s="52" t="s">
        <v>124</v>
      </c>
      <c r="E5" s="52" t="s">
        <v>126</v>
      </c>
    </row>
    <row r="6" spans="1:12" ht="28.2" customHeight="1" x14ac:dyDescent="0.3">
      <c r="A6" s="17"/>
      <c r="B6" s="52" t="s">
        <v>120</v>
      </c>
      <c r="C6" s="52" t="s">
        <v>122</v>
      </c>
      <c r="D6" s="52" t="s">
        <v>125</v>
      </c>
      <c r="E6" s="52" t="s">
        <v>127</v>
      </c>
    </row>
    <row r="7" spans="1:12" x14ac:dyDescent="0.3">
      <c r="A7" s="19" t="s">
        <v>16</v>
      </c>
      <c r="B7" s="84" t="s">
        <v>123</v>
      </c>
      <c r="C7" s="84">
        <v>353446</v>
      </c>
      <c r="D7" s="84">
        <v>270224</v>
      </c>
      <c r="E7" s="84">
        <v>192888</v>
      </c>
      <c r="F7" s="63"/>
    </row>
    <row r="8" spans="1:12" x14ac:dyDescent="0.3">
      <c r="A8" s="21" t="s">
        <v>17</v>
      </c>
      <c r="B8" s="85">
        <v>235072</v>
      </c>
      <c r="C8" s="85">
        <v>175092</v>
      </c>
      <c r="D8" s="85">
        <v>125665</v>
      </c>
      <c r="E8" s="85">
        <v>92337</v>
      </c>
    </row>
    <row r="9" spans="1:12" x14ac:dyDescent="0.3">
      <c r="A9" s="19" t="s">
        <v>18</v>
      </c>
      <c r="B9" s="84">
        <v>249577</v>
      </c>
      <c r="C9" s="84">
        <v>178354</v>
      </c>
      <c r="D9" s="84">
        <v>144559</v>
      </c>
      <c r="E9" s="84">
        <v>100551</v>
      </c>
      <c r="F9" s="63"/>
      <c r="G9" s="63"/>
      <c r="H9" s="63"/>
      <c r="I9" s="63"/>
      <c r="J9" s="63"/>
      <c r="K9" s="63"/>
      <c r="L9" s="63"/>
    </row>
    <row r="10" spans="1:12" x14ac:dyDescent="0.3">
      <c r="A10" s="21" t="s">
        <v>19</v>
      </c>
      <c r="B10" s="85">
        <v>789</v>
      </c>
      <c r="C10" s="85">
        <v>749</v>
      </c>
      <c r="D10" s="85">
        <v>501</v>
      </c>
      <c r="E10" s="85">
        <v>214</v>
      </c>
    </row>
    <row r="11" spans="1:12" ht="12.45" customHeight="1" x14ac:dyDescent="0.3">
      <c r="A11" s="21" t="s">
        <v>20</v>
      </c>
      <c r="B11" s="86">
        <v>827</v>
      </c>
      <c r="C11" s="86">
        <v>17</v>
      </c>
      <c r="D11" s="86">
        <v>803</v>
      </c>
      <c r="E11" s="86">
        <v>8</v>
      </c>
    </row>
    <row r="12" spans="1:12" x14ac:dyDescent="0.3">
      <c r="A12" s="21" t="s">
        <v>21</v>
      </c>
      <c r="B12" s="85" t="s">
        <v>128</v>
      </c>
      <c r="C12" s="85">
        <v>125031</v>
      </c>
      <c r="D12" s="85">
        <v>94685</v>
      </c>
      <c r="E12" s="85">
        <v>65420</v>
      </c>
      <c r="G12" s="63"/>
      <c r="H12" s="63"/>
      <c r="I12" s="63"/>
      <c r="J12" s="63"/>
    </row>
    <row r="13" spans="1:12" x14ac:dyDescent="0.3">
      <c r="A13" s="21" t="s">
        <v>22</v>
      </c>
      <c r="B13" s="85" t="s">
        <v>129</v>
      </c>
      <c r="C13" s="85">
        <v>31190</v>
      </c>
      <c r="D13" s="85">
        <v>20806</v>
      </c>
      <c r="E13" s="85">
        <v>15349</v>
      </c>
    </row>
    <row r="14" spans="1:12" x14ac:dyDescent="0.3">
      <c r="A14" s="21" t="s">
        <v>23</v>
      </c>
      <c r="B14" s="85" t="s">
        <v>130</v>
      </c>
      <c r="C14" s="85">
        <v>1792</v>
      </c>
      <c r="D14" s="85">
        <v>1797</v>
      </c>
      <c r="E14" s="85">
        <v>828</v>
      </c>
      <c r="G14" s="63"/>
      <c r="H14" s="63"/>
      <c r="I14" s="63"/>
      <c r="J14" s="63"/>
    </row>
    <row r="15" spans="1:12" ht="30" customHeight="1" x14ac:dyDescent="0.3">
      <c r="A15" s="21" t="s">
        <v>24</v>
      </c>
      <c r="B15" s="86" t="s">
        <v>8</v>
      </c>
      <c r="C15" s="86" t="s">
        <v>8</v>
      </c>
      <c r="D15" s="86" t="s">
        <v>8</v>
      </c>
      <c r="E15" s="86" t="s">
        <v>8</v>
      </c>
      <c r="G15" s="63"/>
      <c r="H15" s="63"/>
      <c r="I15" s="63"/>
      <c r="J15" s="63"/>
    </row>
    <row r="16" spans="1:12" x14ac:dyDescent="0.3">
      <c r="A16" s="23" t="s">
        <v>26</v>
      </c>
      <c r="B16" s="24" t="s">
        <v>131</v>
      </c>
      <c r="C16" s="24">
        <v>21107</v>
      </c>
      <c r="D16" s="24">
        <v>28575</v>
      </c>
      <c r="E16" s="24">
        <v>19176</v>
      </c>
      <c r="F16" s="63"/>
      <c r="G16" s="63"/>
      <c r="H16" s="63"/>
      <c r="I16" s="63"/>
    </row>
    <row r="17" spans="1:9" x14ac:dyDescent="0.3">
      <c r="A17" s="21" t="s">
        <v>27</v>
      </c>
      <c r="B17" s="85">
        <v>3699</v>
      </c>
      <c r="C17" s="85">
        <v>84</v>
      </c>
      <c r="D17" s="85">
        <v>3862</v>
      </c>
      <c r="E17" s="85">
        <v>62</v>
      </c>
    </row>
    <row r="18" spans="1:9" x14ac:dyDescent="0.3">
      <c r="A18" s="21" t="s">
        <v>28</v>
      </c>
      <c r="B18" s="85">
        <v>5721</v>
      </c>
      <c r="C18" s="85">
        <v>3151</v>
      </c>
      <c r="D18" s="85">
        <v>3156</v>
      </c>
      <c r="E18" s="85">
        <v>1616</v>
      </c>
    </row>
    <row r="19" spans="1:9" x14ac:dyDescent="0.3">
      <c r="A19" s="21" t="s">
        <v>30</v>
      </c>
      <c r="B19" s="85">
        <v>25312</v>
      </c>
      <c r="C19" s="85">
        <v>18040</v>
      </c>
      <c r="D19" s="85">
        <v>29281</v>
      </c>
      <c r="E19" s="85">
        <v>17622</v>
      </c>
      <c r="F19" s="63"/>
      <c r="G19" s="63"/>
      <c r="H19" s="63"/>
      <c r="I19" s="63"/>
    </row>
    <row r="20" spans="1:9" x14ac:dyDescent="0.3">
      <c r="A20" s="21" t="s">
        <v>31</v>
      </c>
      <c r="B20" s="85">
        <v>3842</v>
      </c>
      <c r="C20" s="85">
        <v>3822</v>
      </c>
      <c r="D20" s="85">
        <v>5403</v>
      </c>
      <c r="E20" s="85">
        <v>3515</v>
      </c>
    </row>
    <row r="21" spans="1:9" x14ac:dyDescent="0.3">
      <c r="A21" s="23" t="s">
        <v>33</v>
      </c>
      <c r="B21" s="24">
        <v>21470</v>
      </c>
      <c r="C21" s="24">
        <v>14218</v>
      </c>
      <c r="D21" s="24">
        <v>23878</v>
      </c>
      <c r="E21" s="24">
        <v>14107</v>
      </c>
      <c r="F21" s="63"/>
      <c r="G21" s="63"/>
      <c r="H21" s="63"/>
      <c r="I21" s="63"/>
    </row>
    <row r="22" spans="1:9" x14ac:dyDescent="0.3">
      <c r="A22" s="21" t="s">
        <v>34</v>
      </c>
      <c r="B22" s="85">
        <f>B21</f>
        <v>21470</v>
      </c>
      <c r="C22" s="85">
        <f>C21</f>
        <v>14218</v>
      </c>
      <c r="D22" s="85">
        <f>D21</f>
        <v>23878</v>
      </c>
      <c r="E22" s="85">
        <f>E21</f>
        <v>14107</v>
      </c>
    </row>
    <row r="23" spans="1:9" x14ac:dyDescent="0.3">
      <c r="A23" s="37" t="s">
        <v>35</v>
      </c>
      <c r="B23" s="83"/>
      <c r="C23" s="83"/>
      <c r="D23" s="38" t="s">
        <v>8</v>
      </c>
      <c r="E23" s="38" t="s">
        <v>8</v>
      </c>
    </row>
  </sheetData>
  <hyperlinks>
    <hyperlink ref="A1" location="'Spis treści'!A1" display="Powrót do spisu treści" xr:uid="{00000000-0004-0000-0100-000000000000}"/>
  </hyperlink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showGridLines="0" zoomScale="98" zoomScaleNormal="75" workbookViewId="0">
      <pane ySplit="6" topLeftCell="A25" activePane="bottomLeft" state="frozen"/>
      <selection pane="bottomLeft" activeCell="B35" sqref="B35"/>
    </sheetView>
  </sheetViews>
  <sheetFormatPr defaultColWidth="8.77734375" defaultRowHeight="13.8" x14ac:dyDescent="0.3"/>
  <cols>
    <col min="1" max="1" width="48.5546875" style="18" customWidth="1"/>
    <col min="2" max="2" width="15.21875" style="18" customWidth="1"/>
    <col min="3" max="3" width="14.5546875" style="18" customWidth="1"/>
    <col min="4" max="4" width="13.77734375" style="18" customWidth="1"/>
    <col min="5" max="5" width="13.5546875" style="18" customWidth="1"/>
    <col min="6" max="16384" width="8.77734375" style="18"/>
  </cols>
  <sheetData>
    <row r="1" spans="1:3" x14ac:dyDescent="0.3">
      <c r="A1" s="25" t="s">
        <v>3</v>
      </c>
    </row>
    <row r="2" spans="1:3" x14ac:dyDescent="0.3">
      <c r="A2" s="11"/>
    </row>
    <row r="3" spans="1:3" ht="14.4" x14ac:dyDescent="0.3">
      <c r="A3" s="71" t="s">
        <v>13</v>
      </c>
    </row>
    <row r="4" spans="1:3" ht="14.4" x14ac:dyDescent="0.3">
      <c r="A4" s="12"/>
      <c r="B4" s="12"/>
    </row>
    <row r="5" spans="1:3" x14ac:dyDescent="0.3">
      <c r="A5" s="15"/>
      <c r="B5" s="52" t="s">
        <v>119</v>
      </c>
      <c r="C5" s="52" t="s">
        <v>121</v>
      </c>
    </row>
    <row r="6" spans="1:3" ht="27.6" x14ac:dyDescent="0.3">
      <c r="A6" s="17" t="s">
        <v>5</v>
      </c>
      <c r="B6" s="52" t="s">
        <v>120</v>
      </c>
      <c r="C6" s="52" t="s">
        <v>122</v>
      </c>
    </row>
    <row r="7" spans="1:3" x14ac:dyDescent="0.3">
      <c r="A7" s="60" t="s">
        <v>36</v>
      </c>
      <c r="B7" s="30"/>
      <c r="C7" s="30"/>
    </row>
    <row r="8" spans="1:3" x14ac:dyDescent="0.3">
      <c r="A8" s="72" t="s">
        <v>30</v>
      </c>
      <c r="B8" s="66">
        <v>25312</v>
      </c>
      <c r="C8" s="66">
        <v>18040</v>
      </c>
    </row>
    <row r="9" spans="1:3" x14ac:dyDescent="0.3">
      <c r="A9" s="72" t="s">
        <v>37</v>
      </c>
      <c r="B9" s="31"/>
      <c r="C9" s="31"/>
    </row>
    <row r="10" spans="1:3" x14ac:dyDescent="0.3">
      <c r="A10" s="73" t="s">
        <v>38</v>
      </c>
      <c r="B10" s="67">
        <v>54127</v>
      </c>
      <c r="C10" s="67">
        <v>8547</v>
      </c>
    </row>
    <row r="11" spans="1:3" x14ac:dyDescent="0.3">
      <c r="A11" s="73" t="s">
        <v>39</v>
      </c>
      <c r="B11" s="67">
        <v>-845</v>
      </c>
      <c r="C11" s="67">
        <v>174</v>
      </c>
    </row>
    <row r="12" spans="1:3" x14ac:dyDescent="0.3">
      <c r="A12" s="73" t="s">
        <v>40</v>
      </c>
      <c r="B12" s="67">
        <v>-7934</v>
      </c>
      <c r="C12" s="67">
        <v>-6064</v>
      </c>
    </row>
    <row r="13" spans="1:3" x14ac:dyDescent="0.3">
      <c r="A13" s="73" t="s">
        <v>41</v>
      </c>
      <c r="B13" s="67">
        <v>4383</v>
      </c>
      <c r="C13" s="67">
        <v>2109</v>
      </c>
    </row>
    <row r="14" spans="1:3" x14ac:dyDescent="0.3">
      <c r="A14" s="73" t="s">
        <v>42</v>
      </c>
      <c r="B14" s="67">
        <v>-2628</v>
      </c>
      <c r="C14" s="67">
        <v>-2685</v>
      </c>
    </row>
    <row r="15" spans="1:3" x14ac:dyDescent="0.3">
      <c r="A15" s="73" t="s">
        <v>43</v>
      </c>
      <c r="B15" s="67">
        <v>-46788</v>
      </c>
      <c r="C15" s="67">
        <v>1435</v>
      </c>
    </row>
    <row r="16" spans="1:3" x14ac:dyDescent="0.3">
      <c r="A16" s="73" t="s">
        <v>44</v>
      </c>
      <c r="B16" s="67">
        <v>-7188</v>
      </c>
      <c r="C16" s="67">
        <v>-15779</v>
      </c>
    </row>
    <row r="17" spans="1:8" ht="27.6" x14ac:dyDescent="0.3">
      <c r="A17" s="73" t="s">
        <v>45</v>
      </c>
      <c r="B17" s="68">
        <v>-19413</v>
      </c>
      <c r="C17" s="68">
        <v>-7802</v>
      </c>
    </row>
    <row r="18" spans="1:8" x14ac:dyDescent="0.3">
      <c r="A18" s="73" t="s">
        <v>46</v>
      </c>
      <c r="B18" s="67">
        <v>-349</v>
      </c>
      <c r="C18" s="67">
        <v>7</v>
      </c>
    </row>
    <row r="19" spans="1:8" x14ac:dyDescent="0.3">
      <c r="A19" s="36" t="s">
        <v>47</v>
      </c>
      <c r="B19" s="69">
        <v>-1323</v>
      </c>
      <c r="C19" s="69">
        <v>-2018</v>
      </c>
      <c r="F19" s="63"/>
      <c r="G19" s="63"/>
      <c r="H19" s="63"/>
    </row>
    <row r="20" spans="1:8" x14ac:dyDescent="0.3">
      <c r="A20" s="72" t="s">
        <v>48</v>
      </c>
      <c r="B20" s="35" t="s">
        <v>6</v>
      </c>
      <c r="C20" s="35" t="s">
        <v>6</v>
      </c>
    </row>
    <row r="21" spans="1:8" x14ac:dyDescent="0.3">
      <c r="A21" s="73" t="s">
        <v>49</v>
      </c>
      <c r="B21" s="32">
        <v>4</v>
      </c>
      <c r="C21" s="32">
        <v>7</v>
      </c>
    </row>
    <row r="22" spans="1:8" x14ac:dyDescent="0.3">
      <c r="A22" s="73" t="s">
        <v>50</v>
      </c>
      <c r="B22" s="31">
        <v>6494</v>
      </c>
      <c r="C22" s="31">
        <v>281</v>
      </c>
    </row>
    <row r="23" spans="1:8" x14ac:dyDescent="0.3">
      <c r="A23" s="73" t="s">
        <v>51</v>
      </c>
      <c r="B23" s="31">
        <v>-620</v>
      </c>
      <c r="C23" s="31">
        <v>-1262</v>
      </c>
    </row>
    <row r="24" spans="1:8" x14ac:dyDescent="0.3">
      <c r="A24" s="73" t="s">
        <v>52</v>
      </c>
      <c r="B24" s="31">
        <v>-14156</v>
      </c>
      <c r="C24" s="31">
        <v>-6503</v>
      </c>
    </row>
    <row r="25" spans="1:8" x14ac:dyDescent="0.3">
      <c r="A25" s="36" t="s">
        <v>53</v>
      </c>
      <c r="B25" s="33">
        <v>-8278</v>
      </c>
      <c r="C25" s="33">
        <v>-7477</v>
      </c>
    </row>
    <row r="26" spans="1:8" x14ac:dyDescent="0.3">
      <c r="A26" s="72" t="s">
        <v>54</v>
      </c>
      <c r="B26" s="35"/>
      <c r="C26" s="35"/>
    </row>
    <row r="27" spans="1:8" ht="27.6" x14ac:dyDescent="0.3">
      <c r="A27" s="73" t="s">
        <v>55</v>
      </c>
      <c r="B27" s="70" t="s">
        <v>10</v>
      </c>
      <c r="C27" s="70">
        <v>3998</v>
      </c>
    </row>
    <row r="28" spans="1:8" x14ac:dyDescent="0.3">
      <c r="A28" s="73" t="s">
        <v>56</v>
      </c>
      <c r="B28" s="31">
        <v>58295</v>
      </c>
      <c r="C28" s="31">
        <v>19820</v>
      </c>
    </row>
    <row r="29" spans="1:8" x14ac:dyDescent="0.3">
      <c r="A29" s="73" t="s">
        <v>57</v>
      </c>
      <c r="B29" s="31">
        <v>-10586</v>
      </c>
      <c r="C29" s="31">
        <v>-10642</v>
      </c>
    </row>
    <row r="30" spans="1:8" x14ac:dyDescent="0.3">
      <c r="A30" s="73" t="s">
        <v>58</v>
      </c>
      <c r="B30" s="31">
        <v>-44201</v>
      </c>
      <c r="C30" s="31">
        <v>-297</v>
      </c>
    </row>
    <row r="31" spans="1:8" x14ac:dyDescent="0.3">
      <c r="A31" s="73" t="s">
        <v>59</v>
      </c>
      <c r="B31" s="31">
        <v>-4393</v>
      </c>
      <c r="C31" s="31">
        <v>-2109</v>
      </c>
      <c r="D31" s="63"/>
    </row>
    <row r="32" spans="1:8" x14ac:dyDescent="0.3">
      <c r="A32" s="36" t="s">
        <v>60</v>
      </c>
      <c r="B32" s="33">
        <v>-885</v>
      </c>
      <c r="C32" s="33">
        <v>10770</v>
      </c>
    </row>
    <row r="33" spans="1:3" x14ac:dyDescent="0.3">
      <c r="A33" s="72" t="s">
        <v>61</v>
      </c>
      <c r="B33" s="59">
        <v>-10486</v>
      </c>
      <c r="C33" s="59">
        <v>1275</v>
      </c>
    </row>
    <row r="34" spans="1:3" x14ac:dyDescent="0.3">
      <c r="A34" s="72" t="s">
        <v>62</v>
      </c>
      <c r="B34" s="30">
        <v>33523</v>
      </c>
      <c r="C34" s="30">
        <v>16420</v>
      </c>
    </row>
    <row r="35" spans="1:3" x14ac:dyDescent="0.3">
      <c r="A35" s="73" t="s">
        <v>63</v>
      </c>
      <c r="B35" s="32" t="s">
        <v>8</v>
      </c>
      <c r="C35" s="32" t="s">
        <v>8</v>
      </c>
    </row>
    <row r="36" spans="1:3" x14ac:dyDescent="0.3">
      <c r="A36" s="36" t="s">
        <v>64</v>
      </c>
      <c r="B36" s="33">
        <v>23037</v>
      </c>
      <c r="C36" s="33">
        <v>17695</v>
      </c>
    </row>
  </sheetData>
  <hyperlinks>
    <hyperlink ref="A1" location="'Spis treści'!A1" display="Powrót do spisu treści" xr:uid="{00000000-0004-0000-0200-000000000000}"/>
  </hyperlink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5"/>
  <sheetViews>
    <sheetView showGridLines="0"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C55" sqref="C55"/>
    </sheetView>
  </sheetViews>
  <sheetFormatPr defaultColWidth="8.77734375" defaultRowHeight="13.8" x14ac:dyDescent="0.3"/>
  <cols>
    <col min="1" max="1" width="53.44140625" style="18" bestFit="1" customWidth="1"/>
    <col min="2" max="2" width="13.21875" style="18" customWidth="1"/>
    <col min="3" max="3" width="13" style="18" customWidth="1"/>
    <col min="4" max="16384" width="8.77734375" style="18"/>
  </cols>
  <sheetData>
    <row r="1" spans="1:3" x14ac:dyDescent="0.3">
      <c r="A1" s="25" t="s">
        <v>3</v>
      </c>
      <c r="B1" s="25"/>
    </row>
    <row r="2" spans="1:3" x14ac:dyDescent="0.3">
      <c r="A2" s="11"/>
      <c r="B2" s="11"/>
    </row>
    <row r="3" spans="1:3" ht="14.4" x14ac:dyDescent="0.3">
      <c r="A3" s="71" t="s">
        <v>65</v>
      </c>
      <c r="B3" s="10"/>
    </row>
    <row r="5" spans="1:3" ht="14.55" customHeight="1" x14ac:dyDescent="0.3">
      <c r="A5" s="16" t="s">
        <v>5</v>
      </c>
      <c r="B5" s="39" t="s">
        <v>66</v>
      </c>
      <c r="C5" s="39" t="s">
        <v>66</v>
      </c>
    </row>
    <row r="6" spans="1:3" ht="14.55" customHeight="1" x14ac:dyDescent="0.3">
      <c r="A6" s="16"/>
      <c r="B6" s="45" t="s">
        <v>132</v>
      </c>
      <c r="C6" s="45" t="s">
        <v>133</v>
      </c>
    </row>
    <row r="7" spans="1:3" x14ac:dyDescent="0.3">
      <c r="A7" s="74" t="s">
        <v>67</v>
      </c>
      <c r="B7" s="27"/>
      <c r="C7" s="29"/>
    </row>
    <row r="8" spans="1:3" x14ac:dyDescent="0.3">
      <c r="A8" s="75" t="s">
        <v>68</v>
      </c>
      <c r="B8" s="30">
        <v>876952</v>
      </c>
      <c r="C8" s="30">
        <v>423102</v>
      </c>
    </row>
    <row r="9" spans="1:3" x14ac:dyDescent="0.3">
      <c r="A9" s="76" t="s">
        <v>69</v>
      </c>
      <c r="B9" s="31">
        <v>324033</v>
      </c>
      <c r="C9" s="31">
        <v>242590</v>
      </c>
    </row>
    <row r="10" spans="1:3" x14ac:dyDescent="0.3">
      <c r="A10" s="76" t="s">
        <v>70</v>
      </c>
      <c r="B10" s="31">
        <v>183088</v>
      </c>
      <c r="C10" s="31">
        <v>117114</v>
      </c>
    </row>
    <row r="11" spans="1:3" x14ac:dyDescent="0.3">
      <c r="A11" s="76" t="s">
        <v>71</v>
      </c>
      <c r="B11" s="31">
        <v>73758</v>
      </c>
      <c r="C11" s="31">
        <v>56772</v>
      </c>
    </row>
    <row r="12" spans="1:3" x14ac:dyDescent="0.3">
      <c r="A12" s="76" t="s">
        <v>72</v>
      </c>
      <c r="B12" s="32">
        <v>874</v>
      </c>
      <c r="C12" s="32">
        <v>874</v>
      </c>
    </row>
    <row r="13" spans="1:3" x14ac:dyDescent="0.3">
      <c r="A13" s="76" t="s">
        <v>73</v>
      </c>
      <c r="B13" s="32" t="s">
        <v>11</v>
      </c>
      <c r="C13" s="32" t="s">
        <v>8</v>
      </c>
    </row>
    <row r="14" spans="1:3" x14ac:dyDescent="0.3">
      <c r="A14" s="14" t="s">
        <v>74</v>
      </c>
      <c r="B14" s="31">
        <v>287222</v>
      </c>
      <c r="C14" s="32" t="s">
        <v>8</v>
      </c>
    </row>
    <row r="15" spans="1:3" x14ac:dyDescent="0.3">
      <c r="A15" s="76" t="s">
        <v>75</v>
      </c>
      <c r="B15" s="32">
        <v>497</v>
      </c>
      <c r="C15" s="32">
        <v>519</v>
      </c>
    </row>
    <row r="16" spans="1:3" x14ac:dyDescent="0.3">
      <c r="A16" s="76" t="s">
        <v>76</v>
      </c>
      <c r="B16" s="32">
        <v>27</v>
      </c>
      <c r="C16" s="32">
        <v>27</v>
      </c>
    </row>
    <row r="17" spans="1:3" x14ac:dyDescent="0.3">
      <c r="A17" s="76" t="s">
        <v>77</v>
      </c>
      <c r="B17" s="32">
        <v>4</v>
      </c>
      <c r="C17" s="32">
        <v>4</v>
      </c>
    </row>
    <row r="18" spans="1:3" x14ac:dyDescent="0.3">
      <c r="A18" s="76" t="s">
        <v>78</v>
      </c>
      <c r="B18" s="31">
        <v>7416</v>
      </c>
      <c r="C18" s="31">
        <v>5150</v>
      </c>
    </row>
    <row r="19" spans="1:3" x14ac:dyDescent="0.3">
      <c r="A19" s="76" t="s">
        <v>79</v>
      </c>
      <c r="B19" s="32">
        <v>33</v>
      </c>
      <c r="C19" s="32">
        <v>52</v>
      </c>
    </row>
    <row r="20" spans="1:3" x14ac:dyDescent="0.3">
      <c r="A20" s="75" t="s">
        <v>80</v>
      </c>
      <c r="B20" s="30">
        <v>563588</v>
      </c>
      <c r="C20" s="30">
        <v>369706</v>
      </c>
    </row>
    <row r="21" spans="1:3" x14ac:dyDescent="0.3">
      <c r="A21" s="76" t="s">
        <v>81</v>
      </c>
      <c r="B21" s="31">
        <v>507569</v>
      </c>
      <c r="C21" s="31">
        <v>313846</v>
      </c>
    </row>
    <row r="22" spans="1:3" x14ac:dyDescent="0.3">
      <c r="A22" s="76" t="s">
        <v>82</v>
      </c>
      <c r="B22" s="31">
        <v>30629</v>
      </c>
      <c r="C22" s="31">
        <v>35889</v>
      </c>
    </row>
    <row r="23" spans="1:3" x14ac:dyDescent="0.3">
      <c r="A23" s="77" t="s">
        <v>83</v>
      </c>
      <c r="B23" s="32" t="s">
        <v>8</v>
      </c>
      <c r="C23" s="31">
        <v>185</v>
      </c>
    </row>
    <row r="24" spans="1:3" x14ac:dyDescent="0.3">
      <c r="A24" s="76" t="s">
        <v>84</v>
      </c>
      <c r="B24" s="32" t="s">
        <v>9</v>
      </c>
      <c r="C24" s="32" t="s">
        <v>8</v>
      </c>
    </row>
    <row r="25" spans="1:3" x14ac:dyDescent="0.3">
      <c r="A25" s="76" t="s">
        <v>85</v>
      </c>
      <c r="B25" s="31">
        <v>23038</v>
      </c>
      <c r="C25" s="31">
        <v>17695</v>
      </c>
    </row>
    <row r="26" spans="1:3" x14ac:dyDescent="0.3">
      <c r="A26" s="76" t="s">
        <v>86</v>
      </c>
      <c r="B26" s="31" t="s">
        <v>8</v>
      </c>
      <c r="C26" s="32" t="s">
        <v>8</v>
      </c>
    </row>
    <row r="27" spans="1:3" x14ac:dyDescent="0.3">
      <c r="A27" s="76" t="s">
        <v>87</v>
      </c>
      <c r="B27" s="31">
        <v>2352</v>
      </c>
      <c r="C27" s="31">
        <v>2276</v>
      </c>
    </row>
    <row r="28" spans="1:3" x14ac:dyDescent="0.3">
      <c r="A28" s="28" t="s">
        <v>88</v>
      </c>
      <c r="B28" s="33" t="s">
        <v>134</v>
      </c>
      <c r="C28" s="33">
        <v>792808</v>
      </c>
    </row>
    <row r="29" spans="1:3" x14ac:dyDescent="0.3">
      <c r="A29" s="75" t="s">
        <v>89</v>
      </c>
      <c r="B29" s="26"/>
      <c r="C29" s="34"/>
    </row>
    <row r="30" spans="1:3" x14ac:dyDescent="0.3">
      <c r="A30" s="75" t="s">
        <v>90</v>
      </c>
      <c r="B30" s="30">
        <v>826994</v>
      </c>
      <c r="C30" s="30">
        <v>560744</v>
      </c>
    </row>
    <row r="31" spans="1:3" x14ac:dyDescent="0.3">
      <c r="A31" s="76" t="s">
        <v>91</v>
      </c>
      <c r="B31" s="31">
        <v>49122</v>
      </c>
      <c r="C31" s="31">
        <v>38470</v>
      </c>
    </row>
    <row r="32" spans="1:3" x14ac:dyDescent="0.3">
      <c r="A32" s="73" t="s">
        <v>92</v>
      </c>
      <c r="B32" s="31">
        <v>14394</v>
      </c>
      <c r="C32" s="31">
        <v>13908</v>
      </c>
    </row>
    <row r="33" spans="1:3" x14ac:dyDescent="0.3">
      <c r="A33" s="73" t="s">
        <v>93</v>
      </c>
      <c r="B33" s="31">
        <v>742008</v>
      </c>
      <c r="C33" s="31">
        <v>494148</v>
      </c>
    </row>
    <row r="34" spans="1:3" x14ac:dyDescent="0.3">
      <c r="A34" s="76" t="s">
        <v>94</v>
      </c>
      <c r="B34" s="31">
        <v>21470</v>
      </c>
      <c r="C34" s="31">
        <v>14218</v>
      </c>
    </row>
    <row r="35" spans="1:3" x14ac:dyDescent="0.3">
      <c r="A35" s="75" t="s">
        <v>95</v>
      </c>
      <c r="B35" s="65" t="s">
        <v>8</v>
      </c>
      <c r="C35" s="65" t="s">
        <v>8</v>
      </c>
    </row>
    <row r="36" spans="1:3" x14ac:dyDescent="0.3">
      <c r="A36" s="75" t="s">
        <v>96</v>
      </c>
      <c r="B36" s="30">
        <v>826994</v>
      </c>
      <c r="C36" s="30">
        <v>560744</v>
      </c>
    </row>
    <row r="37" spans="1:3" x14ac:dyDescent="0.3">
      <c r="A37" s="75" t="s">
        <v>97</v>
      </c>
      <c r="B37" s="30">
        <v>275239</v>
      </c>
      <c r="C37" s="30">
        <v>81626</v>
      </c>
    </row>
    <row r="38" spans="1:3" x14ac:dyDescent="0.3">
      <c r="A38" s="76" t="s">
        <v>98</v>
      </c>
      <c r="B38" s="32">
        <v>161</v>
      </c>
      <c r="C38" s="32">
        <v>111</v>
      </c>
    </row>
    <row r="39" spans="1:3" x14ac:dyDescent="0.3">
      <c r="A39" s="76" t="s">
        <v>99</v>
      </c>
      <c r="B39" s="31">
        <v>206762</v>
      </c>
      <c r="C39" s="31">
        <v>1691</v>
      </c>
    </row>
    <row r="40" spans="1:3" x14ac:dyDescent="0.3">
      <c r="A40" s="78" t="s">
        <v>100</v>
      </c>
      <c r="B40" s="31">
        <v>203626</v>
      </c>
      <c r="C40" s="31" t="s">
        <v>10</v>
      </c>
    </row>
    <row r="41" spans="1:3" x14ac:dyDescent="0.3">
      <c r="A41" s="76" t="s">
        <v>101</v>
      </c>
      <c r="B41" s="31">
        <v>68316</v>
      </c>
      <c r="C41" s="31">
        <v>79824</v>
      </c>
    </row>
    <row r="42" spans="1:3" x14ac:dyDescent="0.3">
      <c r="A42" s="76" t="s">
        <v>102</v>
      </c>
      <c r="B42" s="31">
        <v>939</v>
      </c>
      <c r="C42" s="31">
        <v>743</v>
      </c>
    </row>
    <row r="43" spans="1:3" x14ac:dyDescent="0.3">
      <c r="A43" s="76" t="s">
        <v>103</v>
      </c>
      <c r="B43" s="32">
        <v>907</v>
      </c>
      <c r="C43" s="32">
        <v>536</v>
      </c>
    </row>
    <row r="44" spans="1:3" x14ac:dyDescent="0.3">
      <c r="A44" s="75" t="s">
        <v>104</v>
      </c>
      <c r="B44" s="30">
        <v>277085</v>
      </c>
      <c r="C44" s="30">
        <v>82905</v>
      </c>
    </row>
    <row r="45" spans="1:3" x14ac:dyDescent="0.3">
      <c r="A45" s="75" t="s">
        <v>105</v>
      </c>
      <c r="B45" s="30">
        <v>328053</v>
      </c>
      <c r="C45" s="30">
        <v>144149</v>
      </c>
    </row>
    <row r="46" spans="1:3" x14ac:dyDescent="0.3">
      <c r="A46" s="76" t="s">
        <v>99</v>
      </c>
      <c r="B46" s="31">
        <v>84548</v>
      </c>
      <c r="C46" s="32">
        <v>549</v>
      </c>
    </row>
    <row r="47" spans="1:3" x14ac:dyDescent="0.3">
      <c r="A47" s="78" t="s">
        <v>100</v>
      </c>
      <c r="B47" s="31">
        <v>82924</v>
      </c>
      <c r="C47" s="32" t="s">
        <v>10</v>
      </c>
    </row>
    <row r="48" spans="1:3" x14ac:dyDescent="0.3">
      <c r="A48" s="76" t="s">
        <v>106</v>
      </c>
      <c r="B48" s="31">
        <v>167472</v>
      </c>
      <c r="C48" s="31">
        <v>99188</v>
      </c>
    </row>
    <row r="49" spans="1:3" x14ac:dyDescent="0.3">
      <c r="A49" s="79" t="s">
        <v>107</v>
      </c>
      <c r="B49" s="31">
        <v>2183</v>
      </c>
      <c r="C49" s="31" t="s">
        <v>8</v>
      </c>
    </row>
    <row r="50" spans="1:3" x14ac:dyDescent="0.3">
      <c r="A50" s="76" t="s">
        <v>101</v>
      </c>
      <c r="B50" s="31">
        <v>64923</v>
      </c>
      <c r="C50" s="31">
        <v>33577</v>
      </c>
    </row>
    <row r="51" spans="1:3" x14ac:dyDescent="0.3">
      <c r="A51" s="76" t="s">
        <v>108</v>
      </c>
      <c r="B51" s="31">
        <v>11110</v>
      </c>
      <c r="C51" s="31">
        <v>10835</v>
      </c>
    </row>
    <row r="52" spans="1:3" x14ac:dyDescent="0.3">
      <c r="A52" s="76" t="s">
        <v>109</v>
      </c>
      <c r="B52" s="31">
        <v>8408</v>
      </c>
      <c r="C52" s="31">
        <v>5010</v>
      </c>
    </row>
    <row r="53" spans="1:3" x14ac:dyDescent="0.3">
      <c r="A53" s="75" t="s">
        <v>110</v>
      </c>
      <c r="B53" s="30">
        <v>336461</v>
      </c>
      <c r="C53" s="30">
        <v>149159</v>
      </c>
    </row>
    <row r="54" spans="1:3" x14ac:dyDescent="0.3">
      <c r="A54" s="75" t="s">
        <v>111</v>
      </c>
      <c r="B54" s="30">
        <v>613546</v>
      </c>
      <c r="C54" s="30">
        <v>232064</v>
      </c>
    </row>
    <row r="55" spans="1:3" x14ac:dyDescent="0.3">
      <c r="A55" s="28" t="s">
        <v>112</v>
      </c>
      <c r="B55" s="33" t="s">
        <v>134</v>
      </c>
      <c r="C55" s="33">
        <v>792808</v>
      </c>
    </row>
  </sheetData>
  <hyperlinks>
    <hyperlink ref="A1" location="'Spis treści'!A1" display="Powrót do spisu treści" xr:uid="{00000000-0004-0000-0300-000000000000}"/>
  </hyperlink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showGridLines="0" tabSelected="1" zoomScaleNormal="100" workbookViewId="0">
      <pane ySplit="6" topLeftCell="A19" activePane="bottomLeft" state="frozen"/>
      <selection pane="bottomLeft" activeCell="D36" sqref="D36:E36"/>
    </sheetView>
  </sheetViews>
  <sheetFormatPr defaultColWidth="8.6640625" defaultRowHeight="13.8" x14ac:dyDescent="0.3"/>
  <cols>
    <col min="1" max="1" width="38" style="40" customWidth="1"/>
    <col min="2" max="2" width="13.44140625" style="40" customWidth="1"/>
    <col min="3" max="3" width="13.6640625" style="40" customWidth="1"/>
    <col min="4" max="5" width="13.44140625" style="40" customWidth="1"/>
    <col min="6" max="16384" width="8.6640625" style="40"/>
  </cols>
  <sheetData>
    <row r="1" spans="1:7" x14ac:dyDescent="0.3">
      <c r="A1" s="25" t="s">
        <v>3</v>
      </c>
    </row>
    <row r="3" spans="1:7" ht="14.4" x14ac:dyDescent="0.3">
      <c r="A3" s="10" t="s">
        <v>15</v>
      </c>
    </row>
    <row r="5" spans="1:7" x14ac:dyDescent="0.3">
      <c r="A5" s="46" t="s">
        <v>5</v>
      </c>
      <c r="B5" s="52" t="s">
        <v>135</v>
      </c>
      <c r="C5" s="52" t="s">
        <v>136</v>
      </c>
      <c r="D5" s="52" t="s">
        <v>137</v>
      </c>
      <c r="E5" s="52" t="s">
        <v>138</v>
      </c>
    </row>
    <row r="6" spans="1:7" ht="35.1" customHeight="1" x14ac:dyDescent="0.3">
      <c r="A6" s="13"/>
      <c r="B6" s="52" t="s">
        <v>120</v>
      </c>
      <c r="C6" s="52" t="s">
        <v>122</v>
      </c>
      <c r="D6" s="52" t="s">
        <v>125</v>
      </c>
      <c r="E6" s="52" t="s">
        <v>127</v>
      </c>
    </row>
    <row r="7" spans="1:7" ht="20.7" customHeight="1" x14ac:dyDescent="0.3">
      <c r="A7" s="47" t="s">
        <v>113</v>
      </c>
      <c r="B7" s="48"/>
      <c r="C7" s="49"/>
      <c r="D7" s="48"/>
      <c r="E7" s="48"/>
    </row>
    <row r="8" spans="1:7" x14ac:dyDescent="0.3">
      <c r="A8" s="43" t="s">
        <v>16</v>
      </c>
      <c r="B8" s="53">
        <v>325131</v>
      </c>
      <c r="C8" s="54">
        <v>217751</v>
      </c>
      <c r="D8" s="53">
        <v>183552</v>
      </c>
      <c r="E8" s="54">
        <v>119067</v>
      </c>
    </row>
    <row r="9" spans="1:7" x14ac:dyDescent="0.3">
      <c r="A9" s="80" t="s">
        <v>114</v>
      </c>
      <c r="B9" s="87">
        <v>158947</v>
      </c>
      <c r="C9" s="61">
        <v>108618</v>
      </c>
      <c r="D9" s="87">
        <v>84849</v>
      </c>
      <c r="E9" s="61">
        <v>56122</v>
      </c>
    </row>
    <row r="10" spans="1:7" x14ac:dyDescent="0.3">
      <c r="A10" s="81" t="s">
        <v>18</v>
      </c>
      <c r="B10" s="88">
        <v>166184</v>
      </c>
      <c r="C10" s="62">
        <v>109133</v>
      </c>
      <c r="D10" s="88">
        <v>98703</v>
      </c>
      <c r="E10" s="62">
        <v>62945</v>
      </c>
      <c r="F10" s="64"/>
      <c r="G10" s="64"/>
    </row>
    <row r="11" spans="1:7" x14ac:dyDescent="0.3">
      <c r="A11" s="80" t="s">
        <v>19</v>
      </c>
      <c r="B11" s="87">
        <v>320</v>
      </c>
      <c r="C11" s="61">
        <v>278</v>
      </c>
      <c r="D11" s="87">
        <v>143</v>
      </c>
      <c r="E11" s="61">
        <v>94</v>
      </c>
    </row>
    <row r="12" spans="1:7" ht="12" customHeight="1" x14ac:dyDescent="0.3">
      <c r="A12" s="82" t="s">
        <v>20</v>
      </c>
      <c r="B12" s="87">
        <v>827</v>
      </c>
      <c r="C12" s="61">
        <v>22</v>
      </c>
      <c r="D12" s="87">
        <v>803</v>
      </c>
      <c r="E12" s="61">
        <v>13</v>
      </c>
    </row>
    <row r="13" spans="1:7" x14ac:dyDescent="0.3">
      <c r="A13" s="80" t="s">
        <v>21</v>
      </c>
      <c r="B13" s="87">
        <v>125727</v>
      </c>
      <c r="C13" s="61">
        <v>79120</v>
      </c>
      <c r="D13" s="87">
        <v>66384</v>
      </c>
      <c r="E13" s="61">
        <v>41915</v>
      </c>
    </row>
    <row r="14" spans="1:7" x14ac:dyDescent="0.3">
      <c r="A14" s="80" t="s">
        <v>22</v>
      </c>
      <c r="B14" s="87">
        <v>26512</v>
      </c>
      <c r="C14" s="61">
        <v>19301</v>
      </c>
      <c r="D14" s="87">
        <v>13216</v>
      </c>
      <c r="E14" s="61">
        <v>9476</v>
      </c>
    </row>
    <row r="15" spans="1:7" x14ac:dyDescent="0.3">
      <c r="A15" s="80" t="s">
        <v>23</v>
      </c>
      <c r="B15" s="87">
        <v>1614</v>
      </c>
      <c r="C15" s="61">
        <v>1295</v>
      </c>
      <c r="D15" s="87">
        <v>1413</v>
      </c>
      <c r="E15" s="61">
        <v>714</v>
      </c>
    </row>
    <row r="16" spans="1:7" ht="27.6" x14ac:dyDescent="0.3">
      <c r="A16" s="82" t="s">
        <v>115</v>
      </c>
      <c r="B16" s="87">
        <v>-34</v>
      </c>
      <c r="C16" s="61" t="s">
        <v>139</v>
      </c>
      <c r="D16" s="87">
        <v>-34</v>
      </c>
      <c r="E16" s="61" t="s">
        <v>139</v>
      </c>
    </row>
    <row r="17" spans="1:5" x14ac:dyDescent="0.3">
      <c r="A17" s="43" t="s">
        <v>26</v>
      </c>
      <c r="B17" s="53">
        <v>13512</v>
      </c>
      <c r="C17" s="54">
        <v>9717</v>
      </c>
      <c r="D17" s="53">
        <v>18670</v>
      </c>
      <c r="E17" s="54">
        <v>10947</v>
      </c>
    </row>
    <row r="18" spans="1:5" x14ac:dyDescent="0.3">
      <c r="A18" s="80" t="s">
        <v>116</v>
      </c>
      <c r="B18" s="85">
        <v>-791</v>
      </c>
      <c r="C18" s="22">
        <v>-736</v>
      </c>
      <c r="D18" s="85">
        <v>511</v>
      </c>
      <c r="E18" s="22">
        <v>-18</v>
      </c>
    </row>
    <row r="19" spans="1:5" x14ac:dyDescent="0.3">
      <c r="A19" s="80" t="s">
        <v>30</v>
      </c>
      <c r="B19" s="85">
        <v>12721</v>
      </c>
      <c r="C19" s="22">
        <v>8981</v>
      </c>
      <c r="D19" s="85">
        <v>19181</v>
      </c>
      <c r="E19" s="22">
        <v>10929</v>
      </c>
    </row>
    <row r="20" spans="1:5" x14ac:dyDescent="0.3">
      <c r="A20" s="42" t="s">
        <v>31</v>
      </c>
      <c r="B20" s="55">
        <v>1345</v>
      </c>
      <c r="C20" s="56">
        <v>1930</v>
      </c>
      <c r="D20" s="55">
        <v>3467</v>
      </c>
      <c r="E20" s="56">
        <v>2162</v>
      </c>
    </row>
    <row r="21" spans="1:5" x14ac:dyDescent="0.3">
      <c r="A21" s="43" t="s">
        <v>33</v>
      </c>
      <c r="B21" s="53">
        <v>11376</v>
      </c>
      <c r="C21" s="54">
        <v>7051</v>
      </c>
      <c r="D21" s="53">
        <v>15714</v>
      </c>
      <c r="E21" s="54">
        <v>8767</v>
      </c>
    </row>
    <row r="22" spans="1:5" x14ac:dyDescent="0.3">
      <c r="A22" s="41"/>
      <c r="C22" s="64"/>
    </row>
    <row r="23" spans="1:5" ht="20.7" customHeight="1" x14ac:dyDescent="0.3">
      <c r="A23" s="47" t="s">
        <v>117</v>
      </c>
      <c r="B23" s="50"/>
      <c r="C23" s="51"/>
      <c r="D23" s="50"/>
      <c r="E23" s="50"/>
    </row>
    <row r="24" spans="1:5" x14ac:dyDescent="0.3">
      <c r="A24" s="43" t="s">
        <v>16</v>
      </c>
      <c r="B24" s="53">
        <v>159518</v>
      </c>
      <c r="C24" s="54">
        <v>135695</v>
      </c>
      <c r="D24" s="53">
        <v>86672</v>
      </c>
      <c r="E24" s="54">
        <v>73821</v>
      </c>
    </row>
    <row r="25" spans="1:5" x14ac:dyDescent="0.3">
      <c r="A25" s="80" t="s">
        <v>114</v>
      </c>
      <c r="B25" s="85">
        <v>76125</v>
      </c>
      <c r="C25" s="22">
        <v>66474</v>
      </c>
      <c r="D25" s="85">
        <v>40816</v>
      </c>
      <c r="E25" s="22">
        <v>36215</v>
      </c>
    </row>
    <row r="26" spans="1:5" x14ac:dyDescent="0.3">
      <c r="A26" s="81" t="s">
        <v>18</v>
      </c>
      <c r="B26" s="84">
        <v>83393</v>
      </c>
      <c r="C26" s="20">
        <v>69221</v>
      </c>
      <c r="D26" s="84">
        <v>45856</v>
      </c>
      <c r="E26" s="20">
        <v>37606</v>
      </c>
    </row>
    <row r="27" spans="1:5" x14ac:dyDescent="0.3">
      <c r="A27" s="80" t="s">
        <v>19</v>
      </c>
      <c r="B27" s="85">
        <v>469</v>
      </c>
      <c r="C27" s="22">
        <v>471</v>
      </c>
      <c r="D27" s="85">
        <v>358</v>
      </c>
      <c r="E27" s="22">
        <v>120</v>
      </c>
    </row>
    <row r="28" spans="1:5" x14ac:dyDescent="0.3">
      <c r="A28" s="80" t="s">
        <v>21</v>
      </c>
      <c r="B28" s="85">
        <v>54886</v>
      </c>
      <c r="C28" s="22">
        <v>45911</v>
      </c>
      <c r="D28" s="85">
        <v>28301</v>
      </c>
      <c r="E28" s="22">
        <v>23505</v>
      </c>
    </row>
    <row r="29" spans="1:5" x14ac:dyDescent="0.3">
      <c r="A29" s="80" t="s">
        <v>22</v>
      </c>
      <c r="B29" s="85">
        <v>14519</v>
      </c>
      <c r="C29" s="22">
        <v>11889</v>
      </c>
      <c r="D29" s="85">
        <v>7590</v>
      </c>
      <c r="E29" s="22">
        <v>5873</v>
      </c>
    </row>
    <row r="30" spans="1:5" x14ac:dyDescent="0.3">
      <c r="A30" s="80" t="s">
        <v>23</v>
      </c>
      <c r="B30" s="85">
        <v>601</v>
      </c>
      <c r="C30" s="22">
        <v>497</v>
      </c>
      <c r="D30" s="85">
        <v>384</v>
      </c>
      <c r="E30" s="22">
        <v>114</v>
      </c>
    </row>
    <row r="31" spans="1:5" ht="26.4" customHeight="1" x14ac:dyDescent="0.3">
      <c r="A31" s="82" t="s">
        <v>115</v>
      </c>
      <c r="B31" s="85">
        <v>34</v>
      </c>
      <c r="C31" s="22">
        <v>5</v>
      </c>
      <c r="D31" s="85">
        <v>34</v>
      </c>
      <c r="E31" s="22">
        <v>5</v>
      </c>
    </row>
    <row r="32" spans="1:5" x14ac:dyDescent="0.3">
      <c r="A32" s="43" t="s">
        <v>25</v>
      </c>
      <c r="B32" s="53">
        <v>13822</v>
      </c>
      <c r="C32" s="54">
        <v>11390</v>
      </c>
      <c r="D32" s="53">
        <v>9905</v>
      </c>
      <c r="E32" s="54">
        <v>8229</v>
      </c>
    </row>
    <row r="33" spans="1:5" x14ac:dyDescent="0.3">
      <c r="A33" s="80" t="s">
        <v>116</v>
      </c>
      <c r="B33" s="85">
        <v>-1231</v>
      </c>
      <c r="C33" s="22">
        <v>2331</v>
      </c>
      <c r="D33" s="85">
        <v>195</v>
      </c>
      <c r="E33" s="22">
        <v>1536</v>
      </c>
    </row>
    <row r="34" spans="1:5" x14ac:dyDescent="0.3">
      <c r="A34" s="80" t="s">
        <v>29</v>
      </c>
      <c r="B34" s="85">
        <v>12591</v>
      </c>
      <c r="C34" s="22">
        <v>9059</v>
      </c>
      <c r="D34" s="85">
        <v>10100</v>
      </c>
      <c r="E34" s="22">
        <v>6693</v>
      </c>
    </row>
    <row r="35" spans="1:5" x14ac:dyDescent="0.3">
      <c r="A35" s="42" t="s">
        <v>31</v>
      </c>
      <c r="B35" s="55">
        <v>2497</v>
      </c>
      <c r="C35" s="56">
        <v>1892</v>
      </c>
      <c r="D35" s="55">
        <v>1936</v>
      </c>
      <c r="E35" s="56">
        <v>1353</v>
      </c>
    </row>
    <row r="36" spans="1:5" x14ac:dyDescent="0.3">
      <c r="A36" s="43" t="s">
        <v>32</v>
      </c>
      <c r="B36" s="53">
        <v>10094</v>
      </c>
      <c r="C36" s="54">
        <v>7167</v>
      </c>
      <c r="D36" s="53">
        <v>8164</v>
      </c>
      <c r="E36" s="54">
        <v>5340</v>
      </c>
    </row>
  </sheetData>
  <hyperlinks>
    <hyperlink ref="A1" location="'Spis treści'!A1" display="Powrót do spisu treści" xr:uid="{00000000-0004-0000-0400-000000000000}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Spis treści</vt:lpstr>
      <vt:lpstr>Rachunek wyników</vt:lpstr>
      <vt:lpstr>Przepływy pieniężne</vt:lpstr>
      <vt:lpstr>Bilans</vt:lpstr>
      <vt:lpstr>Segmenty</vt:lpstr>
      <vt:lpstr>'Rachunek wyników'!Obszar_wydruku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2017-03-14T19:16:29Z</dcterms:created>
  <dcterms:modified xsi:type="dcterms:W3CDTF">2019-11-22T10:11:35Z</dcterms:modified>
</cp:coreProperties>
</file>