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19200" windowHeight="6885"/>
  </bookViews>
  <sheets>
    <sheet name="Spis treści" sheetId="3" r:id="rId1"/>
    <sheet name="Rachunek wyników" sheetId="1" r:id="rId2"/>
    <sheet name="Przepływy finansowe" sheetId="7" r:id="rId3"/>
    <sheet name="Bilans" sheetId="4" r:id="rId4"/>
    <sheet name="Segmenty" sheetId="6" r:id="rId5"/>
  </sheets>
  <definedNames>
    <definedName name="_xlnm.Print_Area" localSheetId="1">'Rachunek wyników'!$A$1:$E$25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" i="1"/>
  <c r="B24"/>
</calcChain>
</file>

<file path=xl/sharedStrings.xml><?xml version="1.0" encoding="utf-8"?>
<sst xmlns="http://schemas.openxmlformats.org/spreadsheetml/2006/main" count="196" uniqueCount="142">
  <si>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</si>
  <si>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</si>
  <si>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</si>
  <si>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</si>
  <si>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</si>
  <si>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</si>
  <si>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</si>
  <si>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</si>
  <si>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</si>
  <si>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</si>
  <si>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</si>
  <si>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</si>
  <si>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</si>
  <si>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</si>
  <si>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</si>
  <si>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</si>
  <si>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</si>
  <si>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</si>
  <si>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</si>
  <si>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</si>
  <si>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</si>
  <si>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</si>
  <si>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</si>
  <si>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</si>
  <si>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</si>
  <si>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</si>
  <si>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</si>
  <si>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</si>
  <si>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</si>
  <si>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</si>
  <si>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</si>
  <si>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</si>
  <si>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</si>
  <si>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</si>
  <si>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Udzielone pożyczki krótkoterminowe</t>
  </si>
  <si>
    <t>Środki pieniężne i ich ekwiwalenty</t>
  </si>
  <si>
    <t>Inne inwestycje krótkoterminowe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</si>
  <si>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</si>
  <si>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</si>
  <si>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</si>
  <si>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</si>
  <si>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</si>
  <si>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</si>
  <si>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</si>
  <si>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</si>
  <si>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</si>
  <si>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</si>
  <si>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długoterminowe, w tym: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</si>
  <si>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</si>
  <si>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</si>
  <si>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</si>
  <si>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</si>
  <si>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</si>
  <si>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Rezerwy długoterminowe</t>
  </si>
  <si>
    <t>Zobowiązania i rezerwy długoterminowe razem</t>
  </si>
  <si>
    <t>Zobowiązania krótkoterminowe, w tym: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</si>
  <si>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</si>
  <si>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</si>
  <si>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</si>
  <si>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</si>
  <si>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</si>
  <si>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</si>
  <si>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</si>
  <si>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Zysk (strata) netto</t>
  </si>
  <si>
    <t>Korekty:</t>
  </si>
  <si>
    <t>Amortyzacja</t>
  </si>
  <si>
    <t>Zyski (straty) z tytułu różnic kursowych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</si>
  <si>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</si>
  <si>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</si>
  <si>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</si>
  <si>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</si>
  <si>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</si>
  <si>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</si>
  <si>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</si>
  <si>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Środki pieniężne wygenerowane w działalności operacyjnej </t>
  </si>
  <si>
    <t xml:space="preserve">Podatek dochodowy zapłacony </t>
  </si>
  <si>
    <t xml:space="preserve">Odsetki zapłacone </t>
  </si>
  <si>
    <t xml:space="preserve">Przepływy pieniężne netto z działalności operacyjnej </t>
  </si>
  <si>
    <t xml:space="preserve">Otrzymane odsetki </t>
  </si>
  <si>
    <t>Dywidendy otrzymane z tytułu inwestycji dostępnych do sprzedaży</t>
  </si>
  <si>
    <t>Wpływy ze sprzedaży inwestycji przeznaczonych do obrotu</t>
  </si>
  <si>
    <t xml:space="preserve">Wpływy ze sprzedaży inwestycji dostępnych do sprzedaży </t>
  </si>
  <si>
    <t>Wpływy ze sprzedaży rzeczowych aktywów trwałych</t>
  </si>
  <si>
    <t>Nabycie wartości niematerialnych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</si>
  <si>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</si>
  <si>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</si>
  <si>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</si>
  <si>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</si>
  <si>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</si>
  <si>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</si>
  <si>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</si>
  <si>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</si>
  <si>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</si>
  <si>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</si>
  <si>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</si>
  <si>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</si>
  <si>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</si>
  <si>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</si>
  <si>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</si>
  <si>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</si>
  <si>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Przepływy finansowe</t>
  </si>
  <si>
    <t>Skonsolidowane sprawozdanie z sytuacji finansowej GK VISTULA</t>
  </si>
  <si>
    <t>Skonsolidowane sprawozdanie z przepływów pieniężnych GK VISTULA</t>
  </si>
  <si>
    <t>Powrót do spisu treści</t>
  </si>
  <si>
    <t>stan na dzień</t>
  </si>
  <si>
    <t>31/12/2015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</si>
  <si>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</si>
  <si>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</si>
  <si>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</si>
  <si>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</si>
  <si>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</si>
  <si>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</si>
  <si>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</si>
  <si>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</si>
  <si>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>Narastająco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</si>
  <si>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</si>
  <si>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</si>
  <si>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</si>
  <si>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</si>
  <si>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</si>
  <si>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</si>
  <si>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</si>
  <si>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>IV kwartał 2016</t>
  </si>
  <si>
    <t>01/10/2016-31/12/2016</t>
  </si>
  <si>
    <t>01/10/2015-31/12/2015</t>
  </si>
  <si>
    <t>01/01/2015-31/12/2015</t>
  </si>
  <si>
    <t>01/01/2016-31/12/2016</t>
  </si>
  <si>
    <t>31/12/2016</t>
  </si>
  <si>
    <t xml:space="preserve"> </t>
  </si>
  <si>
    <t xml:space="preserve">Wpływy ze sprzedaży jednostek zależnych </t>
  </si>
  <si>
    <t>Wpływy z tytułu spłaty udzielonych pożyczek</t>
  </si>
  <si>
    <t>Nabycie inwestycji przeznaczonych do sprzedaży</t>
  </si>
  <si>
    <t>Nabycie jednostki zależnej</t>
  </si>
  <si>
    <t>Nabycie nieruchomości inwestycyjnych</t>
  </si>
  <si>
    <t>Nabycie aktywów finansowych w jednostkach pozostałych</t>
  </si>
  <si>
    <t>Nabycie aktywów finansowych w jednostkach zależnych</t>
  </si>
  <si>
    <t>Wydatki z tytułu sprzedaży spółki zależnej</t>
  </si>
  <si>
    <t>Korekta konsolidacyjna włączenie i wyłączenie spółek zależnych z konsolidacji</t>
  </si>
  <si>
    <t>WYBRANE ELEMENTY SKONSOLIDOWANEGO SPRAWOZDANIA VISTULA GROUP ZA OKRES 4 KWARTAŁÓW 2016 ROKU</t>
  </si>
  <si>
    <t>Strat na sprzedaży spółki zależnej</t>
  </si>
  <si>
    <t>IV kwartał 2015</t>
  </si>
  <si>
    <t>Nota: Dane za 4Q15 i 2015 zostały zostały zmienione w stosunku do danych zaprezentowanych w skonsolidowanym sprawozdaniu finansowym za 2015 r. ze względu na retrospektywne ujęcie programu lojalnościowego.</t>
  </si>
</sst>
</file>

<file path=xl/styles.xml><?xml version="1.0" encoding="utf-8"?>
<styleSheet xmlns="http://schemas.openxmlformats.org/spreadsheetml/2006/main">
  <numFmts count="1">
    <numFmt numFmtId="43" formatCode="_-* #,##0.00\ _z_ł_-;\-* #,##0.00\ _z_ł_-;_-* &quot;-&quot;??\ _z_ł_-;_-@_-"/>
  </numFmts>
  <fonts count="22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0" fontId="6" fillId="0" borderId="8" xfId="1" applyFont="1" applyBorder="1" applyAlignment="1">
      <alignment horizontal="right"/>
    </xf>
    <xf numFmtId="3" fontId="13" fillId="3" borderId="10" xfId="0" applyNumberFormat="1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0" borderId="9" xfId="1" applyNumberFormat="1" applyFont="1" applyBorder="1" applyAlignment="1">
      <alignment horizontal="right"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6" fillId="0" borderId="6" xfId="1" applyNumberFormat="1" applyFont="1" applyBorder="1" applyAlignment="1">
      <alignment horizontal="right" vertical="center"/>
    </xf>
    <xf numFmtId="0" fontId="6" fillId="0" borderId="6" xfId="1" applyFont="1" applyBorder="1" applyAlignment="1">
      <alignment horizontal="right" vertical="center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3" fontId="6" fillId="0" borderId="0" xfId="1" applyNumberFormat="1" applyFont="1" applyBorder="1" applyAlignment="1">
      <alignment vertical="center"/>
    </xf>
    <xf numFmtId="0" fontId="6" fillId="0" borderId="0" xfId="1" applyFont="1" applyBorder="1" applyAlignment="1">
      <alignment vertical="center" wrapText="1"/>
    </xf>
    <xf numFmtId="3" fontId="6" fillId="0" borderId="0" xfId="1" applyNumberFormat="1" applyFont="1" applyBorder="1" applyAlignment="1">
      <alignment horizontal="center" vertical="center"/>
    </xf>
    <xf numFmtId="3" fontId="12" fillId="0" borderId="5" xfId="1" applyNumberFormat="1" applyFont="1" applyBorder="1" applyAlignment="1">
      <alignment horizontal="right" vertical="center"/>
    </xf>
    <xf numFmtId="3" fontId="6" fillId="0" borderId="14" xfId="1" applyNumberFormat="1" applyFont="1" applyBorder="1" applyAlignment="1">
      <alignment horizontal="right" wrapText="1"/>
    </xf>
    <xf numFmtId="3" fontId="12" fillId="0" borderId="14" xfId="1" applyNumberFormat="1" applyFont="1" applyBorder="1" applyAlignment="1">
      <alignment horizontal="right" wrapText="1"/>
    </xf>
    <xf numFmtId="3" fontId="6" fillId="0" borderId="15" xfId="1" applyNumberFormat="1" applyFont="1" applyBorder="1" applyAlignment="1">
      <alignment horizontal="right" wrapText="1"/>
    </xf>
    <xf numFmtId="0" fontId="10" fillId="2" borderId="0" xfId="2" applyFont="1" applyFill="1"/>
    <xf numFmtId="0" fontId="0" fillId="2" borderId="0" xfId="0" applyFont="1" applyFill="1"/>
    <xf numFmtId="3" fontId="14" fillId="0" borderId="0" xfId="0" applyNumberFormat="1" applyFont="1"/>
    <xf numFmtId="0" fontId="14" fillId="0" borderId="0" xfId="0" applyFont="1" applyAlignment="1">
      <alignment wrapText="1"/>
    </xf>
    <xf numFmtId="0" fontId="0" fillId="0" borderId="0" xfId="0" applyAlignment="1">
      <alignment wrapText="1"/>
    </xf>
  </cellXfs>
  <cellStyles count="7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13"/>
  <sheetViews>
    <sheetView showGridLines="0" tabSelected="1" workbookViewId="0">
      <pane ySplit="4" topLeftCell="A5" activePane="bottomLeft" state="frozen"/>
      <selection pane="bottomLeft" activeCell="A6" sqref="A6"/>
    </sheetView>
  </sheetViews>
  <sheetFormatPr defaultColWidth="8.85546875" defaultRowHeight="15"/>
  <cols>
    <col min="1" max="1" width="20.85546875" style="1" customWidth="1"/>
    <col min="2" max="2" width="60.140625" style="1" bestFit="1" customWidth="1"/>
    <col min="3" max="16384" width="8.85546875" style="1"/>
  </cols>
  <sheetData>
    <row r="2" spans="1:3">
      <c r="B2" s="55"/>
    </row>
    <row r="3" spans="1:3">
      <c r="B3" s="55"/>
    </row>
    <row r="4" spans="1:3">
      <c r="B4" s="55"/>
    </row>
    <row r="5" spans="1:3">
      <c r="B5" s="55"/>
    </row>
    <row r="6" spans="1:3" ht="15.75">
      <c r="A6" s="4" t="s">
        <v>138</v>
      </c>
      <c r="B6" s="2"/>
    </row>
    <row r="7" spans="1:3">
      <c r="A7" s="3"/>
      <c r="B7" s="3"/>
    </row>
    <row r="8" spans="1:3">
      <c r="A8" s="5" t="s">
        <v>97</v>
      </c>
      <c r="B8" s="6"/>
    </row>
    <row r="9" spans="1:3">
      <c r="A9" s="7"/>
      <c r="B9" s="8"/>
    </row>
    <row r="10" spans="1:3">
      <c r="A10" s="9" t="s">
        <v>99</v>
      </c>
      <c r="B10" s="8" t="s">
        <v>108</v>
      </c>
    </row>
    <row r="11" spans="1:3">
      <c r="A11" s="9" t="s">
        <v>100</v>
      </c>
      <c r="B11" s="8" t="s">
        <v>109</v>
      </c>
    </row>
    <row r="12" spans="1:3">
      <c r="A12" s="9" t="s">
        <v>98</v>
      </c>
      <c r="B12" s="8" t="s">
        <v>110</v>
      </c>
    </row>
    <row r="13" spans="1:3">
      <c r="A13" s="9" t="s">
        <v>111</v>
      </c>
      <c r="B13" s="80" t="s">
        <v>112</v>
      </c>
      <c r="C13" s="81"/>
    </row>
  </sheetData>
  <hyperlinks>
    <hyperlink ref="A12" location="Bilans!A1" display="Bilans"/>
    <hyperlink ref="A10" location="'Rachunek wyników'!A1" display="Rachunek wyników"/>
    <hyperlink ref="A11" location="'Przepływy finansowe'!A1" display="Przepływy finansow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"/>
  <sheetViews>
    <sheetView showGridLines="0" zoomScaleNormal="100" workbookViewId="0">
      <pane ySplit="6" topLeftCell="A7" activePane="bottomLeft" state="frozen"/>
      <selection pane="bottomLeft" activeCell="F27" sqref="F27"/>
    </sheetView>
  </sheetViews>
  <sheetFormatPr defaultColWidth="8.85546875" defaultRowHeight="12.75"/>
  <cols>
    <col min="1" max="1" width="37.42578125" style="19" customWidth="1"/>
    <col min="2" max="5" width="13.5703125" style="19" customWidth="1"/>
    <col min="6" max="16384" width="8.85546875" style="19"/>
  </cols>
  <sheetData>
    <row r="1" spans="1:13">
      <c r="A1" s="32" t="s">
        <v>103</v>
      </c>
    </row>
    <row r="3" spans="1:13" ht="15">
      <c r="A3" s="10" t="s">
        <v>107</v>
      </c>
    </row>
    <row r="5" spans="1:13">
      <c r="A5" s="17" t="s">
        <v>113</v>
      </c>
      <c r="B5" s="14" t="s">
        <v>114</v>
      </c>
      <c r="C5" s="14" t="s">
        <v>114</v>
      </c>
      <c r="D5" s="66" t="s">
        <v>122</v>
      </c>
      <c r="E5" s="14" t="s">
        <v>140</v>
      </c>
      <c r="G5" s="83" t="s">
        <v>141</v>
      </c>
      <c r="H5" s="84"/>
      <c r="I5" s="84"/>
      <c r="J5" s="84"/>
      <c r="K5" s="84"/>
      <c r="L5" s="84"/>
      <c r="M5" s="84"/>
    </row>
    <row r="6" spans="1:13" ht="25.5">
      <c r="A6" s="18"/>
      <c r="B6" s="14" t="s">
        <v>126</v>
      </c>
      <c r="C6" s="14" t="s">
        <v>125</v>
      </c>
      <c r="D6" s="66" t="s">
        <v>123</v>
      </c>
      <c r="E6" s="14" t="s">
        <v>124</v>
      </c>
      <c r="G6" s="84"/>
      <c r="H6" s="84"/>
      <c r="I6" s="84"/>
      <c r="J6" s="84"/>
      <c r="K6" s="84"/>
      <c r="L6" s="84"/>
      <c r="M6" s="84"/>
    </row>
    <row r="7" spans="1:13">
      <c r="A7" s="20" t="s">
        <v>0</v>
      </c>
      <c r="B7" s="21">
        <v>598602</v>
      </c>
      <c r="C7" s="22">
        <v>514156</v>
      </c>
      <c r="D7" s="21">
        <v>188182</v>
      </c>
      <c r="E7" s="22">
        <v>159597</v>
      </c>
    </row>
    <row r="8" spans="1:13">
      <c r="A8" s="23" t="s">
        <v>1</v>
      </c>
      <c r="B8" s="24">
        <v>286660</v>
      </c>
      <c r="C8" s="25">
        <v>241408</v>
      </c>
      <c r="D8" s="24">
        <v>89058</v>
      </c>
      <c r="E8" s="25">
        <v>74137</v>
      </c>
    </row>
    <row r="9" spans="1:13">
      <c r="A9" s="20" t="s">
        <v>2</v>
      </c>
      <c r="B9" s="21">
        <v>311942</v>
      </c>
      <c r="C9" s="22">
        <v>272748</v>
      </c>
      <c r="D9" s="21">
        <v>99124</v>
      </c>
      <c r="E9" s="22">
        <v>85460</v>
      </c>
    </row>
    <row r="10" spans="1:13">
      <c r="A10" s="23" t="s">
        <v>3</v>
      </c>
      <c r="B10" s="24">
        <v>3684</v>
      </c>
      <c r="C10" s="25">
        <v>1134</v>
      </c>
      <c r="D10" s="24">
        <v>1679</v>
      </c>
      <c r="E10" s="26">
        <v>529</v>
      </c>
    </row>
    <row r="11" spans="1:13" ht="25.5">
      <c r="A11" s="23" t="s">
        <v>4</v>
      </c>
      <c r="B11" s="27">
        <v>26</v>
      </c>
      <c r="C11" s="26">
        <v>0</v>
      </c>
      <c r="D11" s="27">
        <v>18</v>
      </c>
      <c r="E11" s="26">
        <v>69</v>
      </c>
    </row>
    <row r="12" spans="1:13">
      <c r="A12" s="23" t="s">
        <v>5</v>
      </c>
      <c r="B12" s="24">
        <v>205112</v>
      </c>
      <c r="C12" s="25">
        <v>174126</v>
      </c>
      <c r="D12" s="24">
        <v>57530</v>
      </c>
      <c r="E12" s="25">
        <v>50779</v>
      </c>
    </row>
    <row r="13" spans="1:13">
      <c r="A13" s="23" t="s">
        <v>6</v>
      </c>
      <c r="B13" s="24">
        <v>56108</v>
      </c>
      <c r="C13" s="25">
        <v>52807</v>
      </c>
      <c r="D13" s="24">
        <v>17042</v>
      </c>
      <c r="E13" s="25">
        <v>15030</v>
      </c>
    </row>
    <row r="14" spans="1:13">
      <c r="A14" s="23" t="s">
        <v>7</v>
      </c>
      <c r="B14" s="24">
        <v>3344</v>
      </c>
      <c r="C14" s="25">
        <v>3510</v>
      </c>
      <c r="D14" s="24">
        <v>1239</v>
      </c>
      <c r="E14" s="25">
        <v>2157</v>
      </c>
    </row>
    <row r="15" spans="1:13" ht="13.5" customHeight="1">
      <c r="A15" s="23" t="s">
        <v>8</v>
      </c>
      <c r="B15" s="27">
        <v>0</v>
      </c>
      <c r="C15" s="26">
        <v>101</v>
      </c>
      <c r="D15" s="27">
        <v>0</v>
      </c>
      <c r="E15" s="26">
        <v>0</v>
      </c>
    </row>
    <row r="16" spans="1:13">
      <c r="A16" s="29" t="s">
        <v>9</v>
      </c>
      <c r="B16" s="30">
        <v>51088</v>
      </c>
      <c r="C16" s="31">
        <v>43338</v>
      </c>
      <c r="D16" s="30">
        <v>25010</v>
      </c>
      <c r="E16" s="31">
        <v>18092</v>
      </c>
    </row>
    <row r="17" spans="1:5">
      <c r="A17" s="23" t="s">
        <v>10</v>
      </c>
      <c r="B17" s="24">
        <v>1760</v>
      </c>
      <c r="C17" s="25">
        <v>1818</v>
      </c>
      <c r="D17" s="24">
        <v>1396</v>
      </c>
      <c r="E17" s="25">
        <v>67</v>
      </c>
    </row>
    <row r="18" spans="1:5">
      <c r="A18" s="23" t="s">
        <v>11</v>
      </c>
      <c r="B18" s="27">
        <v>0</v>
      </c>
      <c r="C18" s="26">
        <v>249</v>
      </c>
      <c r="D18" s="27">
        <v>0</v>
      </c>
      <c r="E18" s="26">
        <v>0</v>
      </c>
    </row>
    <row r="19" spans="1:5">
      <c r="A19" s="23" t="s">
        <v>12</v>
      </c>
      <c r="B19" s="24">
        <v>8403</v>
      </c>
      <c r="C19" s="25">
        <v>13256</v>
      </c>
      <c r="D19" s="24">
        <v>2457</v>
      </c>
      <c r="E19" s="25">
        <v>2743</v>
      </c>
    </row>
    <row r="20" spans="1:5">
      <c r="A20" s="23" t="s">
        <v>13</v>
      </c>
      <c r="B20" s="27">
        <v>0</v>
      </c>
      <c r="C20" s="26">
        <v>0</v>
      </c>
      <c r="D20" s="27">
        <v>0</v>
      </c>
      <c r="E20" s="26">
        <v>0</v>
      </c>
    </row>
    <row r="21" spans="1:5">
      <c r="A21" s="23" t="s">
        <v>14</v>
      </c>
      <c r="B21" s="24">
        <v>44445</v>
      </c>
      <c r="C21" s="25">
        <v>32149</v>
      </c>
      <c r="D21" s="24">
        <v>23949</v>
      </c>
      <c r="E21" s="25">
        <v>15416</v>
      </c>
    </row>
    <row r="22" spans="1:5">
      <c r="A22" s="23" t="s">
        <v>15</v>
      </c>
      <c r="B22" s="24">
        <v>9257</v>
      </c>
      <c r="C22" s="25">
        <v>6788</v>
      </c>
      <c r="D22" s="24">
        <v>4856</v>
      </c>
      <c r="E22" s="25">
        <v>3257</v>
      </c>
    </row>
    <row r="23" spans="1:5">
      <c r="A23" s="29" t="s">
        <v>16</v>
      </c>
      <c r="B23" s="30">
        <v>35188</v>
      </c>
      <c r="C23" s="31">
        <v>25361</v>
      </c>
      <c r="D23" s="30">
        <v>19093</v>
      </c>
      <c r="E23" s="31">
        <v>12159</v>
      </c>
    </row>
    <row r="24" spans="1:5">
      <c r="A24" s="23" t="s">
        <v>17</v>
      </c>
      <c r="B24" s="24">
        <f>B23</f>
        <v>35188</v>
      </c>
      <c r="C24" s="25">
        <v>25361</v>
      </c>
      <c r="D24" s="24">
        <f>D23</f>
        <v>19093</v>
      </c>
      <c r="E24" s="25">
        <v>12159</v>
      </c>
    </row>
    <row r="25" spans="1:5">
      <c r="A25" s="46" t="s">
        <v>18</v>
      </c>
      <c r="B25" s="47">
        <v>0</v>
      </c>
      <c r="C25" s="48">
        <v>0</v>
      </c>
      <c r="D25" s="47">
        <v>0</v>
      </c>
      <c r="E25" s="48">
        <v>0</v>
      </c>
    </row>
    <row r="28" spans="1:5">
      <c r="D28" s="82"/>
    </row>
    <row r="29" spans="1:5">
      <c r="D29" s="82"/>
    </row>
  </sheetData>
  <mergeCells count="1">
    <mergeCell ref="G5:M6"/>
  </mergeCells>
  <hyperlinks>
    <hyperlink ref="A1" location="'Spis treści'!A1" display="Powrót do spisu treści"/>
  </hyperlinks>
  <pageMargins left="0.7" right="0.7" top="0.75" bottom="0.75" header="0.3" footer="0.3"/>
  <pageSetup paperSize="9" scale="95" orientation="portrait" r:id="rId1"/>
  <colBreaks count="1" manualBreakCount="1">
    <brk id="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D50"/>
  <sheetViews>
    <sheetView showGridLines="0" zoomScaleNormal="100" workbookViewId="0">
      <pane ySplit="6" topLeftCell="A29" activePane="bottomLeft" state="frozen"/>
      <selection pane="bottomLeft" activeCell="A3" sqref="A3"/>
    </sheetView>
  </sheetViews>
  <sheetFormatPr defaultColWidth="8.85546875" defaultRowHeight="15"/>
  <cols>
    <col min="1" max="1" width="46.85546875" style="19" customWidth="1"/>
    <col min="2" max="3" width="12.42578125" style="19" customWidth="1"/>
    <col min="5" max="16384" width="8.85546875" style="19"/>
  </cols>
  <sheetData>
    <row r="1" spans="1:3">
      <c r="A1" s="32" t="s">
        <v>103</v>
      </c>
    </row>
    <row r="2" spans="1:3">
      <c r="A2" s="11"/>
    </row>
    <row r="3" spans="1:3">
      <c r="A3" s="12" t="s">
        <v>102</v>
      </c>
    </row>
    <row r="4" spans="1:3">
      <c r="A4" s="12"/>
    </row>
    <row r="5" spans="1:3">
      <c r="A5" s="16"/>
      <c r="B5" s="14" t="s">
        <v>114</v>
      </c>
      <c r="C5" s="16" t="s">
        <v>114</v>
      </c>
    </row>
    <row r="6" spans="1:3" ht="25.5">
      <c r="A6" s="18" t="s">
        <v>113</v>
      </c>
      <c r="B6" s="14" t="s">
        <v>126</v>
      </c>
      <c r="C6" s="14" t="s">
        <v>125</v>
      </c>
    </row>
    <row r="7" spans="1:3">
      <c r="A7" s="43" t="s">
        <v>63</v>
      </c>
      <c r="B7" s="38">
        <v>35188</v>
      </c>
      <c r="C7" s="38">
        <v>25361</v>
      </c>
    </row>
    <row r="8" spans="1:3">
      <c r="A8" s="43" t="s">
        <v>64</v>
      </c>
      <c r="B8" s="44"/>
      <c r="C8" s="44"/>
    </row>
    <row r="9" spans="1:3">
      <c r="A9" s="28" t="s">
        <v>65</v>
      </c>
      <c r="B9" s="39">
        <v>14228</v>
      </c>
      <c r="C9" s="39">
        <v>12519</v>
      </c>
    </row>
    <row r="10" spans="1:3">
      <c r="A10" s="28" t="s">
        <v>66</v>
      </c>
      <c r="B10" s="40">
        <v>0</v>
      </c>
      <c r="C10" s="40">
        <v>0</v>
      </c>
    </row>
    <row r="11" spans="1:3">
      <c r="A11" s="28" t="s">
        <v>67</v>
      </c>
      <c r="B11" s="40">
        <v>-26</v>
      </c>
      <c r="C11" s="40">
        <v>101</v>
      </c>
    </row>
    <row r="12" spans="1:3">
      <c r="A12" s="28" t="s">
        <v>68</v>
      </c>
      <c r="B12" s="39">
        <v>4879</v>
      </c>
      <c r="C12" s="39">
        <v>5591</v>
      </c>
    </row>
    <row r="13" spans="1:3">
      <c r="A13" s="28" t="s">
        <v>69</v>
      </c>
      <c r="B13" s="39">
        <v>2300</v>
      </c>
      <c r="C13" s="39">
        <v>1794</v>
      </c>
    </row>
    <row r="14" spans="1:3">
      <c r="A14" s="28" t="s">
        <v>70</v>
      </c>
      <c r="B14" s="39">
        <v>-43407</v>
      </c>
      <c r="C14" s="39">
        <v>-44515</v>
      </c>
    </row>
    <row r="15" spans="1:3">
      <c r="A15" s="28" t="s">
        <v>71</v>
      </c>
      <c r="B15" s="39">
        <v>-5461</v>
      </c>
      <c r="C15" s="39">
        <v>-2295</v>
      </c>
    </row>
    <row r="16" spans="1:3" ht="26.25">
      <c r="A16" s="28" t="s">
        <v>72</v>
      </c>
      <c r="B16" s="67">
        <v>15848</v>
      </c>
      <c r="C16" s="67">
        <v>39675</v>
      </c>
    </row>
    <row r="17" spans="1:3">
      <c r="A17" s="28" t="s">
        <v>73</v>
      </c>
      <c r="B17" s="39">
        <v>-4656</v>
      </c>
      <c r="C17" s="39">
        <v>-3060</v>
      </c>
    </row>
    <row r="18" spans="1:3" ht="26.25">
      <c r="A18" s="43" t="s">
        <v>74</v>
      </c>
      <c r="B18" s="38">
        <v>18903</v>
      </c>
      <c r="C18" s="38">
        <v>35171</v>
      </c>
    </row>
    <row r="19" spans="1:3">
      <c r="A19" s="28" t="s">
        <v>75</v>
      </c>
      <c r="B19" s="39">
        <v>-8022</v>
      </c>
      <c r="C19" s="39">
        <v>-3875</v>
      </c>
    </row>
    <row r="20" spans="1:3">
      <c r="A20" s="28" t="s">
        <v>76</v>
      </c>
      <c r="B20" s="39">
        <v>-4879</v>
      </c>
      <c r="C20" s="39">
        <v>-5591</v>
      </c>
    </row>
    <row r="21" spans="1:3">
      <c r="A21" s="45" t="s">
        <v>77</v>
      </c>
      <c r="B21" s="41">
        <v>6002</v>
      </c>
      <c r="C21" s="41">
        <v>25705</v>
      </c>
    </row>
    <row r="22" spans="1:3" ht="26.25">
      <c r="A22" s="43" t="s">
        <v>106</v>
      </c>
      <c r="B22" s="44" t="s">
        <v>128</v>
      </c>
      <c r="C22" s="44" t="s">
        <v>128</v>
      </c>
    </row>
    <row r="23" spans="1:3">
      <c r="A23" s="28" t="s">
        <v>78</v>
      </c>
      <c r="B23" s="40">
        <v>2</v>
      </c>
      <c r="C23" s="40">
        <v>7</v>
      </c>
    </row>
    <row r="24" spans="1:3" ht="26.25">
      <c r="A24" s="28" t="s">
        <v>79</v>
      </c>
      <c r="B24" s="68">
        <v>0</v>
      </c>
      <c r="C24" s="68">
        <v>411</v>
      </c>
    </row>
    <row r="25" spans="1:3" ht="26.25">
      <c r="A25" s="28" t="s">
        <v>80</v>
      </c>
      <c r="B25" s="40">
        <v>0</v>
      </c>
      <c r="C25" s="40">
        <v>0</v>
      </c>
    </row>
    <row r="26" spans="1:3" ht="26.25">
      <c r="A26" s="28" t="s">
        <v>81</v>
      </c>
      <c r="B26" s="40">
        <v>0</v>
      </c>
      <c r="C26" s="40">
        <v>0</v>
      </c>
    </row>
    <row r="27" spans="1:3">
      <c r="A27" s="28" t="s">
        <v>129</v>
      </c>
      <c r="B27" s="40">
        <v>0</v>
      </c>
      <c r="C27" s="40">
        <v>1</v>
      </c>
    </row>
    <row r="28" spans="1:3">
      <c r="A28" s="28" t="s">
        <v>82</v>
      </c>
      <c r="B28" s="39">
        <v>1463</v>
      </c>
      <c r="C28" s="39">
        <v>1846</v>
      </c>
    </row>
    <row r="29" spans="1:3">
      <c r="A29" s="28" t="s">
        <v>130</v>
      </c>
      <c r="B29" s="39">
        <v>0</v>
      </c>
      <c r="C29" s="39">
        <v>0</v>
      </c>
    </row>
    <row r="30" spans="1:3">
      <c r="A30" s="28" t="s">
        <v>131</v>
      </c>
      <c r="B30" s="39">
        <v>0</v>
      </c>
      <c r="C30" s="39">
        <v>0</v>
      </c>
    </row>
    <row r="31" spans="1:3">
      <c r="A31" s="28" t="s">
        <v>132</v>
      </c>
      <c r="B31" s="39">
        <v>0</v>
      </c>
      <c r="C31" s="39">
        <v>0</v>
      </c>
    </row>
    <row r="32" spans="1:3">
      <c r="A32" s="28" t="s">
        <v>83</v>
      </c>
      <c r="B32" s="40">
        <v>-234</v>
      </c>
      <c r="C32" s="40">
        <v>-468</v>
      </c>
    </row>
    <row r="33" spans="1:3">
      <c r="A33" s="28" t="s">
        <v>84</v>
      </c>
      <c r="B33" s="39">
        <v>-19225</v>
      </c>
      <c r="C33" s="39">
        <v>-14437</v>
      </c>
    </row>
    <row r="34" spans="1:3">
      <c r="A34" s="28" t="s">
        <v>133</v>
      </c>
      <c r="B34" s="39">
        <v>0</v>
      </c>
      <c r="C34" s="39">
        <v>0</v>
      </c>
    </row>
    <row r="35" spans="1:3" ht="26.25">
      <c r="A35" s="28" t="s">
        <v>134</v>
      </c>
      <c r="B35" s="39">
        <v>0</v>
      </c>
      <c r="C35" s="39">
        <v>0</v>
      </c>
    </row>
    <row r="36" spans="1:3">
      <c r="A36" s="28" t="s">
        <v>135</v>
      </c>
      <c r="B36" s="39">
        <v>0</v>
      </c>
      <c r="C36" s="39">
        <v>0</v>
      </c>
    </row>
    <row r="37" spans="1:3">
      <c r="A37" s="28" t="s">
        <v>136</v>
      </c>
      <c r="B37" s="39">
        <v>0</v>
      </c>
      <c r="C37" s="39">
        <v>0</v>
      </c>
    </row>
    <row r="38" spans="1:3">
      <c r="A38" s="45" t="s">
        <v>85</v>
      </c>
      <c r="B38" s="41">
        <v>-17994</v>
      </c>
      <c r="C38" s="41">
        <v>-12640</v>
      </c>
    </row>
    <row r="39" spans="1:3">
      <c r="A39" s="43" t="s">
        <v>86</v>
      </c>
      <c r="B39" s="44" t="s">
        <v>128</v>
      </c>
      <c r="C39" s="44" t="s">
        <v>128</v>
      </c>
    </row>
    <row r="40" spans="1:3" ht="26.25">
      <c r="A40" s="28" t="s">
        <v>87</v>
      </c>
      <c r="B40" s="67">
        <v>4414</v>
      </c>
      <c r="C40" s="68">
        <v>874</v>
      </c>
    </row>
    <row r="41" spans="1:3">
      <c r="A41" s="28" t="s">
        <v>88</v>
      </c>
      <c r="B41" s="39">
        <v>20817</v>
      </c>
      <c r="C41" s="39">
        <v>124871</v>
      </c>
    </row>
    <row r="42" spans="1:3">
      <c r="A42" s="28" t="s">
        <v>89</v>
      </c>
      <c r="B42" s="39">
        <v>-11451</v>
      </c>
      <c r="C42" s="39">
        <v>-16800</v>
      </c>
    </row>
    <row r="43" spans="1:3">
      <c r="A43" s="28" t="s">
        <v>90</v>
      </c>
      <c r="B43" s="40">
        <v>0</v>
      </c>
      <c r="C43" s="39">
        <v>-119000</v>
      </c>
    </row>
    <row r="44" spans="1:3" ht="26.25">
      <c r="A44" s="28" t="s">
        <v>91</v>
      </c>
      <c r="B44" s="40">
        <v>-538</v>
      </c>
      <c r="C44" s="40">
        <v>-347</v>
      </c>
    </row>
    <row r="45" spans="1:3" ht="26.25">
      <c r="A45" s="28" t="s">
        <v>137</v>
      </c>
      <c r="B45" s="40">
        <v>0</v>
      </c>
      <c r="C45" s="40">
        <v>-298</v>
      </c>
    </row>
    <row r="46" spans="1:3">
      <c r="A46" s="45" t="s">
        <v>92</v>
      </c>
      <c r="B46" s="41">
        <v>13242</v>
      </c>
      <c r="C46" s="41">
        <v>-10700</v>
      </c>
    </row>
    <row r="47" spans="1:3" ht="26.25">
      <c r="A47" s="43" t="s">
        <v>93</v>
      </c>
      <c r="B47" s="38">
        <v>1251</v>
      </c>
      <c r="C47" s="38">
        <v>2365</v>
      </c>
    </row>
    <row r="48" spans="1:3">
      <c r="A48" s="43" t="s">
        <v>94</v>
      </c>
      <c r="B48" s="38">
        <v>15558</v>
      </c>
      <c r="C48" s="38">
        <v>13193</v>
      </c>
    </row>
    <row r="49" spans="1:3" ht="26.25">
      <c r="A49" s="28" t="s">
        <v>95</v>
      </c>
      <c r="B49" s="40">
        <v>1</v>
      </c>
      <c r="C49" s="40">
        <v>3</v>
      </c>
    </row>
    <row r="50" spans="1:3">
      <c r="A50" s="45" t="s">
        <v>96</v>
      </c>
      <c r="B50" s="41">
        <v>16808</v>
      </c>
      <c r="C50" s="41">
        <v>15558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52"/>
  <sheetViews>
    <sheetView showGridLines="0" zoomScaleNormal="100" workbookViewId="0">
      <pane ySplit="6" topLeftCell="A16" activePane="bottomLeft" state="frozen"/>
      <selection pane="bottomLeft" activeCell="A3" sqref="A3"/>
    </sheetView>
  </sheetViews>
  <sheetFormatPr defaultColWidth="8.85546875" defaultRowHeight="12.75"/>
  <cols>
    <col min="1" max="1" width="53.42578125" style="19" bestFit="1" customWidth="1"/>
    <col min="2" max="3" width="13" style="19" customWidth="1"/>
    <col min="4" max="16384" width="8.85546875" style="19"/>
  </cols>
  <sheetData>
    <row r="1" spans="1:3">
      <c r="A1" s="32" t="s">
        <v>103</v>
      </c>
    </row>
    <row r="2" spans="1:3">
      <c r="A2" s="11"/>
    </row>
    <row r="3" spans="1:3" ht="15">
      <c r="A3" s="10" t="s">
        <v>101</v>
      </c>
    </row>
    <row r="5" spans="1:3" ht="14.45" customHeight="1">
      <c r="A5" s="17" t="s">
        <v>113</v>
      </c>
      <c r="B5" s="49" t="s">
        <v>104</v>
      </c>
      <c r="C5" s="50" t="s">
        <v>104</v>
      </c>
    </row>
    <row r="6" spans="1:3" ht="14.45" customHeight="1">
      <c r="A6" s="17"/>
      <c r="B6" s="56" t="s">
        <v>127</v>
      </c>
      <c r="C6" s="50" t="s">
        <v>105</v>
      </c>
    </row>
    <row r="7" spans="1:3">
      <c r="A7" s="35" t="s">
        <v>19</v>
      </c>
      <c r="B7" s="37"/>
      <c r="C7" s="37"/>
    </row>
    <row r="8" spans="1:3">
      <c r="A8" s="33" t="s">
        <v>20</v>
      </c>
      <c r="B8" s="38">
        <v>428464</v>
      </c>
      <c r="C8" s="38">
        <v>425811</v>
      </c>
    </row>
    <row r="9" spans="1:3">
      <c r="A9" s="15" t="s">
        <v>21</v>
      </c>
      <c r="B9" s="39">
        <v>242590</v>
      </c>
      <c r="C9" s="39">
        <v>242590</v>
      </c>
    </row>
    <row r="10" spans="1:3">
      <c r="A10" s="15" t="s">
        <v>22</v>
      </c>
      <c r="B10" s="39">
        <v>115043</v>
      </c>
      <c r="C10" s="39">
        <v>115152</v>
      </c>
    </row>
    <row r="11" spans="1:3">
      <c r="A11" s="15" t="s">
        <v>23</v>
      </c>
      <c r="B11" s="39">
        <v>61321</v>
      </c>
      <c r="C11" s="39">
        <v>56962</v>
      </c>
    </row>
    <row r="12" spans="1:3">
      <c r="A12" s="15" t="s">
        <v>24</v>
      </c>
      <c r="B12" s="40">
        <v>874</v>
      </c>
      <c r="C12" s="40">
        <v>874</v>
      </c>
    </row>
    <row r="13" spans="1:3">
      <c r="A13" s="15" t="s">
        <v>25</v>
      </c>
      <c r="B13" s="40">
        <v>0</v>
      </c>
      <c r="C13" s="40">
        <v>0</v>
      </c>
    </row>
    <row r="14" spans="1:3">
      <c r="A14" s="15" t="s">
        <v>26</v>
      </c>
      <c r="B14" s="40">
        <v>412</v>
      </c>
      <c r="C14" s="39">
        <v>1080</v>
      </c>
    </row>
    <row r="15" spans="1:3">
      <c r="A15" s="15" t="s">
        <v>27</v>
      </c>
      <c r="B15" s="40">
        <v>35</v>
      </c>
      <c r="C15" s="40">
        <v>35</v>
      </c>
    </row>
    <row r="16" spans="1:3">
      <c r="A16" s="15" t="s">
        <v>28</v>
      </c>
      <c r="B16" s="40">
        <v>4</v>
      </c>
      <c r="C16" s="40">
        <v>4</v>
      </c>
    </row>
    <row r="17" spans="1:3">
      <c r="A17" s="15" t="s">
        <v>29</v>
      </c>
      <c r="B17" s="39">
        <v>8173</v>
      </c>
      <c r="C17" s="39">
        <v>9086</v>
      </c>
    </row>
    <row r="18" spans="1:3">
      <c r="A18" s="15" t="s">
        <v>30</v>
      </c>
      <c r="B18" s="40">
        <v>12</v>
      </c>
      <c r="C18" s="40">
        <v>28</v>
      </c>
    </row>
    <row r="19" spans="1:3">
      <c r="A19" s="33" t="s">
        <v>31</v>
      </c>
      <c r="B19" s="38">
        <v>323044</v>
      </c>
      <c r="C19" s="38">
        <v>272720</v>
      </c>
    </row>
    <row r="20" spans="1:3">
      <c r="A20" s="15" t="s">
        <v>32</v>
      </c>
      <c r="B20" s="39">
        <v>283995</v>
      </c>
      <c r="C20" s="39">
        <v>240587</v>
      </c>
    </row>
    <row r="21" spans="1:3">
      <c r="A21" s="15" t="s">
        <v>33</v>
      </c>
      <c r="B21" s="39">
        <v>20964</v>
      </c>
      <c r="C21" s="39">
        <v>15203</v>
      </c>
    </row>
    <row r="22" spans="1:3">
      <c r="A22" s="15" t="s">
        <v>34</v>
      </c>
      <c r="B22" s="40">
        <v>0</v>
      </c>
      <c r="C22" s="40">
        <v>0</v>
      </c>
    </row>
    <row r="23" spans="1:3">
      <c r="A23" s="15" t="s">
        <v>35</v>
      </c>
      <c r="B23" s="39">
        <v>16808</v>
      </c>
      <c r="C23" s="39">
        <v>15558</v>
      </c>
    </row>
    <row r="24" spans="1:3">
      <c r="A24" s="15" t="s">
        <v>36</v>
      </c>
      <c r="B24" s="39">
        <v>0</v>
      </c>
      <c r="C24" s="40">
        <v>0</v>
      </c>
    </row>
    <row r="25" spans="1:3">
      <c r="A25" s="15" t="s">
        <v>37</v>
      </c>
      <c r="B25" s="39">
        <v>1277</v>
      </c>
      <c r="C25" s="39">
        <v>1372</v>
      </c>
    </row>
    <row r="26" spans="1:3">
      <c r="A26" s="36" t="s">
        <v>38</v>
      </c>
      <c r="B26" s="41">
        <v>751508</v>
      </c>
      <c r="C26" s="41">
        <v>698531</v>
      </c>
    </row>
    <row r="27" spans="1:3">
      <c r="A27" s="34" t="s">
        <v>39</v>
      </c>
      <c r="B27" s="42"/>
      <c r="C27" s="42"/>
    </row>
    <row r="28" spans="1:3">
      <c r="A28" s="33" t="s">
        <v>40</v>
      </c>
      <c r="B28" s="38">
        <v>494387</v>
      </c>
      <c r="C28" s="38">
        <v>453391</v>
      </c>
    </row>
    <row r="29" spans="1:3">
      <c r="A29" s="15" t="s">
        <v>41</v>
      </c>
      <c r="B29" s="39">
        <v>37666</v>
      </c>
      <c r="C29" s="39">
        <v>37175</v>
      </c>
    </row>
    <row r="30" spans="1:3">
      <c r="A30" s="28" t="s">
        <v>42</v>
      </c>
      <c r="B30" s="39">
        <v>12872</v>
      </c>
      <c r="C30" s="39">
        <v>11478</v>
      </c>
    </row>
    <row r="31" spans="1:3">
      <c r="A31" s="28" t="s">
        <v>43</v>
      </c>
      <c r="B31" s="39">
        <v>408661</v>
      </c>
      <c r="C31" s="39">
        <v>379377</v>
      </c>
    </row>
    <row r="32" spans="1:3">
      <c r="A32" s="15" t="s">
        <v>44</v>
      </c>
      <c r="B32" s="39">
        <v>35188</v>
      </c>
      <c r="C32" s="39">
        <v>25361</v>
      </c>
    </row>
    <row r="33" spans="1:3">
      <c r="A33" s="33" t="s">
        <v>45</v>
      </c>
      <c r="B33" s="40">
        <v>0</v>
      </c>
      <c r="C33" s="40">
        <v>0</v>
      </c>
    </row>
    <row r="34" spans="1:3">
      <c r="A34" s="33" t="s">
        <v>46</v>
      </c>
      <c r="B34" s="38">
        <v>494387</v>
      </c>
      <c r="C34" s="38">
        <v>453391</v>
      </c>
    </row>
    <row r="35" spans="1:3">
      <c r="A35" s="33" t="s">
        <v>47</v>
      </c>
      <c r="B35" s="38">
        <v>93847</v>
      </c>
      <c r="C35" s="38">
        <v>99898</v>
      </c>
    </row>
    <row r="36" spans="1:3">
      <c r="A36" s="15" t="s">
        <v>48</v>
      </c>
      <c r="B36" s="40">
        <v>123</v>
      </c>
      <c r="C36" s="40">
        <v>139</v>
      </c>
    </row>
    <row r="37" spans="1:3">
      <c r="A37" s="15" t="s">
        <v>49</v>
      </c>
      <c r="B37" s="39">
        <v>1812</v>
      </c>
      <c r="C37" s="39">
        <v>1674</v>
      </c>
    </row>
    <row r="38" spans="1:3">
      <c r="A38" s="15" t="s">
        <v>50</v>
      </c>
      <c r="B38" s="39">
        <v>91912</v>
      </c>
      <c r="C38" s="39">
        <v>98085</v>
      </c>
    </row>
    <row r="39" spans="1:3">
      <c r="A39" s="15" t="s">
        <v>51</v>
      </c>
      <c r="B39" s="40">
        <v>0</v>
      </c>
      <c r="C39" s="40">
        <v>0</v>
      </c>
    </row>
    <row r="40" spans="1:3">
      <c r="A40" s="15" t="s">
        <v>52</v>
      </c>
      <c r="B40" s="39">
        <v>820</v>
      </c>
      <c r="C40" s="40">
        <v>816</v>
      </c>
    </row>
    <row r="41" spans="1:3">
      <c r="A41" s="15" t="s">
        <v>53</v>
      </c>
      <c r="B41" s="40">
        <v>456</v>
      </c>
      <c r="C41" s="40">
        <v>373</v>
      </c>
    </row>
    <row r="42" spans="1:3">
      <c r="A42" s="33" t="s">
        <v>54</v>
      </c>
      <c r="B42" s="38">
        <v>95123</v>
      </c>
      <c r="C42" s="38">
        <v>101087</v>
      </c>
    </row>
    <row r="43" spans="1:3">
      <c r="A43" s="33" t="s">
        <v>55</v>
      </c>
      <c r="B43" s="38">
        <v>153100</v>
      </c>
      <c r="C43" s="38">
        <v>137368</v>
      </c>
    </row>
    <row r="44" spans="1:3">
      <c r="A44" s="15" t="s">
        <v>49</v>
      </c>
      <c r="B44" s="40">
        <v>508</v>
      </c>
      <c r="C44" s="40">
        <v>451</v>
      </c>
    </row>
    <row r="45" spans="1:3">
      <c r="A45" s="15" t="s">
        <v>56</v>
      </c>
      <c r="B45" s="39">
        <v>121171</v>
      </c>
      <c r="C45" s="39">
        <v>121266</v>
      </c>
    </row>
    <row r="46" spans="1:3">
      <c r="A46" s="15" t="s">
        <v>57</v>
      </c>
      <c r="B46" s="39">
        <v>17650</v>
      </c>
      <c r="C46" s="39">
        <v>5854</v>
      </c>
    </row>
    <row r="47" spans="1:3">
      <c r="A47" s="15" t="s">
        <v>58</v>
      </c>
      <c r="B47" s="39">
        <v>13771</v>
      </c>
      <c r="C47" s="39">
        <v>9797</v>
      </c>
    </row>
    <row r="48" spans="1:3">
      <c r="A48" s="15" t="s">
        <v>51</v>
      </c>
      <c r="B48" s="40">
        <v>0</v>
      </c>
      <c r="C48" s="40">
        <v>0</v>
      </c>
    </row>
    <row r="49" spans="1:3">
      <c r="A49" s="15" t="s">
        <v>59</v>
      </c>
      <c r="B49" s="39">
        <v>8898</v>
      </c>
      <c r="C49" s="39">
        <v>6685</v>
      </c>
    </row>
    <row r="50" spans="1:3">
      <c r="A50" s="33" t="s">
        <v>60</v>
      </c>
      <c r="B50" s="38">
        <v>161998</v>
      </c>
      <c r="C50" s="38">
        <v>144053</v>
      </c>
    </row>
    <row r="51" spans="1:3">
      <c r="A51" s="33" t="s">
        <v>61</v>
      </c>
      <c r="B51" s="38">
        <v>257121</v>
      </c>
      <c r="C51" s="38">
        <v>245140</v>
      </c>
    </row>
    <row r="52" spans="1:3">
      <c r="A52" s="36" t="s">
        <v>62</v>
      </c>
      <c r="B52" s="41">
        <v>751508</v>
      </c>
      <c r="C52" s="41">
        <v>698531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4"/>
  <sheetViews>
    <sheetView showGridLines="0" zoomScaleNormal="100" workbookViewId="0">
      <pane ySplit="6" topLeftCell="A8" activePane="bottomLeft" state="frozen"/>
      <selection pane="bottomLeft" activeCell="A3" sqref="A3"/>
    </sheetView>
  </sheetViews>
  <sheetFormatPr defaultColWidth="8.7109375" defaultRowHeight="12.75"/>
  <cols>
    <col min="1" max="1" width="38" style="51" customWidth="1"/>
    <col min="2" max="5" width="14.5703125" style="58" customWidth="1"/>
    <col min="6" max="16384" width="8.7109375" style="51"/>
  </cols>
  <sheetData>
    <row r="1" spans="1:7">
      <c r="A1" s="32" t="s">
        <v>103</v>
      </c>
    </row>
    <row r="3" spans="1:7" ht="15">
      <c r="A3" s="10" t="s">
        <v>112</v>
      </c>
    </row>
    <row r="5" spans="1:7">
      <c r="A5" s="57" t="s">
        <v>113</v>
      </c>
      <c r="B5" s="14" t="s">
        <v>114</v>
      </c>
      <c r="C5" s="16" t="s">
        <v>114</v>
      </c>
      <c r="D5" s="66" t="s">
        <v>122</v>
      </c>
      <c r="E5" s="14" t="s">
        <v>140</v>
      </c>
    </row>
    <row r="6" spans="1:7" ht="25.5">
      <c r="A6" s="13"/>
      <c r="B6" s="14" t="s">
        <v>126</v>
      </c>
      <c r="C6" s="14" t="s">
        <v>125</v>
      </c>
      <c r="D6" s="66" t="s">
        <v>123</v>
      </c>
      <c r="E6" s="14" t="s">
        <v>124</v>
      </c>
    </row>
    <row r="7" spans="1:7" ht="20.65" customHeight="1">
      <c r="A7" s="59" t="s">
        <v>120</v>
      </c>
      <c r="B7" s="60"/>
      <c r="C7" s="61"/>
      <c r="D7" s="60"/>
      <c r="E7" s="60"/>
    </row>
    <row r="8" spans="1:7">
      <c r="A8" s="54" t="s">
        <v>0</v>
      </c>
      <c r="B8" s="69">
        <v>362770</v>
      </c>
      <c r="C8" s="70">
        <v>310240</v>
      </c>
      <c r="D8" s="76">
        <v>111046</v>
      </c>
      <c r="E8" s="70">
        <v>91860</v>
      </c>
    </row>
    <row r="9" spans="1:7">
      <c r="A9" s="51" t="s">
        <v>115</v>
      </c>
      <c r="B9" s="24">
        <v>174135</v>
      </c>
      <c r="C9" s="25">
        <v>144687</v>
      </c>
      <c r="D9" s="77">
        <v>53927</v>
      </c>
      <c r="E9" s="25">
        <v>43081</v>
      </c>
    </row>
    <row r="10" spans="1:7">
      <c r="A10" s="62" t="s">
        <v>116</v>
      </c>
      <c r="B10" s="21">
        <v>188635</v>
      </c>
      <c r="C10" s="22">
        <v>165553</v>
      </c>
      <c r="D10" s="78">
        <v>57119</v>
      </c>
      <c r="E10" s="22">
        <v>48779</v>
      </c>
    </row>
    <row r="11" spans="1:7">
      <c r="A11" s="51" t="s">
        <v>117</v>
      </c>
      <c r="B11" s="24">
        <v>1814</v>
      </c>
      <c r="C11" s="25">
        <v>493</v>
      </c>
      <c r="D11" s="77">
        <v>1256</v>
      </c>
      <c r="E11" s="25">
        <v>147</v>
      </c>
    </row>
    <row r="12" spans="1:7" ht="14.65" customHeight="1">
      <c r="A12" s="74" t="s">
        <v>4</v>
      </c>
      <c r="B12" s="24">
        <v>26</v>
      </c>
      <c r="C12" s="25">
        <v>0</v>
      </c>
      <c r="D12" s="77">
        <v>18</v>
      </c>
      <c r="E12" s="25">
        <v>47</v>
      </c>
    </row>
    <row r="13" spans="1:7">
      <c r="A13" s="51" t="s">
        <v>5</v>
      </c>
      <c r="B13" s="24">
        <v>130189</v>
      </c>
      <c r="C13" s="25">
        <v>108118</v>
      </c>
      <c r="D13" s="77">
        <v>35384</v>
      </c>
      <c r="E13" s="25">
        <v>29502</v>
      </c>
      <c r="G13" s="73"/>
    </row>
    <row r="14" spans="1:7">
      <c r="A14" s="51" t="s">
        <v>6</v>
      </c>
      <c r="B14" s="24">
        <v>34711</v>
      </c>
      <c r="C14" s="25">
        <v>32677</v>
      </c>
      <c r="D14" s="77">
        <v>10598</v>
      </c>
      <c r="E14" s="25">
        <v>9083</v>
      </c>
      <c r="G14" s="73"/>
    </row>
    <row r="15" spans="1:7">
      <c r="A15" s="51" t="s">
        <v>7</v>
      </c>
      <c r="B15" s="24">
        <v>1460</v>
      </c>
      <c r="C15" s="25">
        <v>1635</v>
      </c>
      <c r="D15" s="77">
        <v>790</v>
      </c>
      <c r="E15" s="25">
        <v>795</v>
      </c>
    </row>
    <row r="16" spans="1:7">
      <c r="A16" s="51" t="s">
        <v>8</v>
      </c>
      <c r="B16" s="24">
        <v>-55</v>
      </c>
      <c r="C16" s="25">
        <v>101</v>
      </c>
      <c r="D16" s="77">
        <v>-45</v>
      </c>
      <c r="E16" s="25">
        <v>0</v>
      </c>
    </row>
    <row r="17" spans="1:7">
      <c r="A17" s="54" t="s">
        <v>118</v>
      </c>
      <c r="B17" s="69">
        <v>24170</v>
      </c>
      <c r="C17" s="70">
        <v>23515</v>
      </c>
      <c r="D17" s="76">
        <v>11666</v>
      </c>
      <c r="E17" s="70">
        <v>9594</v>
      </c>
    </row>
    <row r="18" spans="1:7">
      <c r="A18" s="51" t="s">
        <v>10</v>
      </c>
      <c r="B18" s="24">
        <v>1758</v>
      </c>
      <c r="C18" s="25">
        <v>-418</v>
      </c>
      <c r="D18" s="77">
        <v>1396</v>
      </c>
      <c r="E18" s="25">
        <v>67</v>
      </c>
    </row>
    <row r="19" spans="1:7">
      <c r="A19" s="51" t="s">
        <v>11</v>
      </c>
      <c r="B19" s="24">
        <v>0</v>
      </c>
      <c r="C19" s="25">
        <v>249</v>
      </c>
      <c r="D19" s="77">
        <v>0</v>
      </c>
      <c r="E19" s="25">
        <v>0</v>
      </c>
    </row>
    <row r="20" spans="1:7">
      <c r="A20" s="51" t="s">
        <v>12</v>
      </c>
      <c r="B20" s="24">
        <v>2941</v>
      </c>
      <c r="C20" s="25">
        <v>4901</v>
      </c>
      <c r="D20" s="77">
        <v>196</v>
      </c>
      <c r="E20" s="25">
        <v>974</v>
      </c>
    </row>
    <row r="21" spans="1:7">
      <c r="A21" s="51" t="s">
        <v>13</v>
      </c>
      <c r="B21" s="24">
        <v>0</v>
      </c>
      <c r="C21" s="25">
        <v>0</v>
      </c>
      <c r="D21" s="77">
        <v>0</v>
      </c>
      <c r="E21" s="25">
        <v>0</v>
      </c>
    </row>
    <row r="22" spans="1:7">
      <c r="A22" s="51" t="s">
        <v>14</v>
      </c>
      <c r="B22" s="24">
        <v>22987</v>
      </c>
      <c r="C22" s="25">
        <v>18445</v>
      </c>
      <c r="D22" s="77">
        <v>12866</v>
      </c>
      <c r="E22" s="25">
        <v>8687</v>
      </c>
    </row>
    <row r="23" spans="1:7">
      <c r="A23" s="53" t="s">
        <v>15</v>
      </c>
      <c r="B23" s="71">
        <v>4881</v>
      </c>
      <c r="C23" s="72">
        <v>3731</v>
      </c>
      <c r="D23" s="79">
        <v>2638</v>
      </c>
      <c r="E23" s="72">
        <v>1733</v>
      </c>
    </row>
    <row r="24" spans="1:7">
      <c r="A24" s="54" t="s">
        <v>119</v>
      </c>
      <c r="B24" s="69">
        <v>18106</v>
      </c>
      <c r="C24" s="70">
        <v>14714</v>
      </c>
      <c r="D24" s="76">
        <v>10228</v>
      </c>
      <c r="E24" s="70">
        <v>6954</v>
      </c>
    </row>
    <row r="25" spans="1:7">
      <c r="A25" s="52"/>
      <c r="B25" s="63"/>
      <c r="C25" s="63"/>
      <c r="D25" s="63"/>
      <c r="E25" s="63"/>
    </row>
    <row r="26" spans="1:7" ht="20.65" customHeight="1">
      <c r="A26" s="59" t="s">
        <v>121</v>
      </c>
      <c r="B26" s="64"/>
      <c r="C26" s="65"/>
      <c r="D26" s="64"/>
      <c r="E26" s="64"/>
    </row>
    <row r="27" spans="1:7">
      <c r="A27" s="54" t="s">
        <v>0</v>
      </c>
      <c r="B27" s="69">
        <v>235832</v>
      </c>
      <c r="C27" s="70">
        <v>203916</v>
      </c>
      <c r="D27" s="76">
        <v>77136</v>
      </c>
      <c r="E27" s="70">
        <v>67737</v>
      </c>
    </row>
    <row r="28" spans="1:7">
      <c r="A28" s="51" t="s">
        <v>115</v>
      </c>
      <c r="B28" s="24">
        <v>112525</v>
      </c>
      <c r="C28" s="25">
        <v>96721</v>
      </c>
      <c r="D28" s="77">
        <v>35131</v>
      </c>
      <c r="E28" s="25">
        <v>31056</v>
      </c>
    </row>
    <row r="29" spans="1:7">
      <c r="A29" s="62" t="s">
        <v>116</v>
      </c>
      <c r="B29" s="21">
        <v>123307</v>
      </c>
      <c r="C29" s="22">
        <v>107195</v>
      </c>
      <c r="D29" s="78">
        <v>42005</v>
      </c>
      <c r="E29" s="22">
        <v>36681</v>
      </c>
    </row>
    <row r="30" spans="1:7">
      <c r="A30" s="51" t="s">
        <v>117</v>
      </c>
      <c r="B30" s="24">
        <v>1870</v>
      </c>
      <c r="C30" s="25">
        <v>641</v>
      </c>
      <c r="D30" s="77">
        <v>423</v>
      </c>
      <c r="E30" s="25">
        <v>382</v>
      </c>
    </row>
    <row r="31" spans="1:7">
      <c r="A31" s="51" t="s">
        <v>4</v>
      </c>
      <c r="B31" s="24">
        <v>0</v>
      </c>
      <c r="C31" s="25">
        <v>0</v>
      </c>
      <c r="D31" s="77">
        <v>0</v>
      </c>
      <c r="E31" s="25">
        <v>22</v>
      </c>
    </row>
    <row r="32" spans="1:7">
      <c r="A32" s="51" t="s">
        <v>5</v>
      </c>
      <c r="B32" s="24">
        <v>74923</v>
      </c>
      <c r="C32" s="25">
        <v>66008</v>
      </c>
      <c r="D32" s="77">
        <v>22146</v>
      </c>
      <c r="E32" s="25">
        <v>21277</v>
      </c>
      <c r="G32" s="73"/>
    </row>
    <row r="33" spans="1:5">
      <c r="A33" s="51" t="s">
        <v>6</v>
      </c>
      <c r="B33" s="24">
        <v>21397</v>
      </c>
      <c r="C33" s="25">
        <v>20130</v>
      </c>
      <c r="D33" s="77">
        <v>6444</v>
      </c>
      <c r="E33" s="25">
        <v>5947</v>
      </c>
    </row>
    <row r="34" spans="1:5">
      <c r="A34" s="51" t="s">
        <v>7</v>
      </c>
      <c r="B34" s="24">
        <v>1884</v>
      </c>
      <c r="C34" s="25">
        <v>1875</v>
      </c>
      <c r="D34" s="77">
        <v>449</v>
      </c>
      <c r="E34" s="25">
        <v>1362</v>
      </c>
    </row>
    <row r="35" spans="1:5">
      <c r="A35" s="51" t="s">
        <v>8</v>
      </c>
      <c r="B35" s="24">
        <v>55</v>
      </c>
      <c r="C35" s="25">
        <v>0</v>
      </c>
      <c r="D35" s="77">
        <v>45</v>
      </c>
      <c r="E35" s="25">
        <v>0</v>
      </c>
    </row>
    <row r="36" spans="1:5">
      <c r="A36" s="54" t="s">
        <v>118</v>
      </c>
      <c r="B36" s="69">
        <v>26918</v>
      </c>
      <c r="C36" s="70">
        <v>19823</v>
      </c>
      <c r="D36" s="76">
        <v>13344</v>
      </c>
      <c r="E36" s="70">
        <v>8498</v>
      </c>
    </row>
    <row r="37" spans="1:5">
      <c r="A37" s="51" t="s">
        <v>10</v>
      </c>
      <c r="B37" s="24">
        <v>2</v>
      </c>
      <c r="C37" s="25">
        <v>2236</v>
      </c>
      <c r="D37" s="77">
        <v>0</v>
      </c>
      <c r="E37" s="25">
        <v>0</v>
      </c>
    </row>
    <row r="38" spans="1:5">
      <c r="A38" s="51" t="s">
        <v>11</v>
      </c>
      <c r="B38" s="24">
        <v>0</v>
      </c>
      <c r="C38" s="25">
        <v>0</v>
      </c>
      <c r="D38" s="77">
        <v>0</v>
      </c>
      <c r="E38" s="25">
        <v>0</v>
      </c>
    </row>
    <row r="39" spans="1:5">
      <c r="A39" s="51" t="s">
        <v>12</v>
      </c>
      <c r="B39" s="24">
        <v>5462</v>
      </c>
      <c r="C39" s="25">
        <v>8355</v>
      </c>
      <c r="D39" s="77">
        <v>2261</v>
      </c>
      <c r="E39" s="25">
        <v>1769</v>
      </c>
    </row>
    <row r="40" spans="1:5">
      <c r="A40" s="51" t="s">
        <v>139</v>
      </c>
      <c r="B40" s="24">
        <v>0</v>
      </c>
      <c r="C40" s="25">
        <v>0</v>
      </c>
      <c r="D40" s="77">
        <v>0</v>
      </c>
      <c r="E40" s="25">
        <v>0</v>
      </c>
    </row>
    <row r="41" spans="1:5">
      <c r="A41" s="51" t="s">
        <v>14</v>
      </c>
      <c r="B41" s="24">
        <v>21458</v>
      </c>
      <c r="C41" s="25">
        <v>13704</v>
      </c>
      <c r="D41" s="77">
        <v>11083</v>
      </c>
      <c r="E41" s="25">
        <v>6729</v>
      </c>
    </row>
    <row r="42" spans="1:5">
      <c r="A42" s="53" t="s">
        <v>15</v>
      </c>
      <c r="B42" s="71">
        <v>4376</v>
      </c>
      <c r="C42" s="72">
        <v>3057</v>
      </c>
      <c r="D42" s="79">
        <v>2218</v>
      </c>
      <c r="E42" s="72">
        <v>1524</v>
      </c>
    </row>
    <row r="43" spans="1:5">
      <c r="A43" s="54" t="s">
        <v>119</v>
      </c>
      <c r="B43" s="69">
        <v>17082</v>
      </c>
      <c r="C43" s="70">
        <v>10647</v>
      </c>
      <c r="D43" s="76">
        <v>8865</v>
      </c>
      <c r="E43" s="70">
        <v>5205</v>
      </c>
    </row>
    <row r="44" spans="1:5">
      <c r="B44" s="75"/>
      <c r="C44" s="75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finansowe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2017-03-16T08:57:56Z</dcterms:modified>
</cp:coreProperties>
</file>