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500" windowWidth="31460" windowHeight="2110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wyników'!$A$1:$B$23</definedName>
    <definedName name="XBRLCell_1042012273" localSheetId="1">'Rachunek wyników'!$C$10</definedName>
    <definedName name="XBRLCell_1081333731" localSheetId="1">'Rachunek wyników'!$E$15</definedName>
    <definedName name="XBRLCell_1410437680" localSheetId="1">'Rachunek wyników'!$E$13</definedName>
    <definedName name="XBRLCell_1546511935" localSheetId="1">'Rachunek wyników'!$D$10</definedName>
    <definedName name="XBRLCell_1556737976" localSheetId="1">'Rachunek wyników'!$E$7</definedName>
    <definedName name="XBRLCell_1776998165" localSheetId="1">'Rachunek wyników'!$C$7</definedName>
    <definedName name="XBRLCell_296724289" localSheetId="1">'Rachunek wyników'!$E$8</definedName>
    <definedName name="XBRLCell_327153563" localSheetId="1">'Rachunek wyników'!$D$8</definedName>
    <definedName name="XBRLCell_457824736" localSheetId="1">'Rachunek wyników'!$C$14</definedName>
    <definedName name="XBRLCell_971104788" localSheetId="1">'Rachunek wyników'!$D$13</definedName>
    <definedName name="XBRLCell_x1100355382" localSheetId="1">'Rachunek wyników'!$D$11</definedName>
    <definedName name="XBRLCell_x1140500201" localSheetId="1">'Rachunek wyników'!$C$15</definedName>
    <definedName name="XBRLCell_x1208965700" localSheetId="1">'Rachunek wyników'!$C$11</definedName>
    <definedName name="XBRLCell_x1375818408" localSheetId="1">'Rachunek wyników'!$C$12</definedName>
    <definedName name="XBRLCell_x1572252128" localSheetId="1">'Rachunek wyników'!$E$12</definedName>
    <definedName name="XBRLCell_x1583938711" localSheetId="1">'Rachunek wyników'!$D$7</definedName>
    <definedName name="XBRLCell_x1596612478" localSheetId="1">'Rachunek wyników'!$D$14</definedName>
    <definedName name="XBRLCell_x1783098490" localSheetId="1">'Rachunek wyników'!$E$10</definedName>
    <definedName name="XBRLCell_x1851222499" localSheetId="1">'Rachunek wyników'!$C$13</definedName>
    <definedName name="XBRLCell_x1906340554" localSheetId="1">'Rachunek wyników'!$D$15</definedName>
    <definedName name="XBRLCell_x1918411645" localSheetId="1">'Rachunek wyników'!$E$14</definedName>
    <definedName name="XBRLCell_x2080189906" localSheetId="1">'Rachunek wyników'!$C$9</definedName>
    <definedName name="XBRLCell_x338311314" localSheetId="3">Bilans!$C$38</definedName>
    <definedName name="XBRLCell_x3401158" localSheetId="1">'Rachunek wyników'!$E$9</definedName>
    <definedName name="XBRLCell_x751399385" localSheetId="1">'Rachunek wyników'!$E$11</definedName>
    <definedName name="XBRLCell_x911207681" localSheetId="1">'Rachunek wyników'!$C$8</definedName>
    <definedName name="XBRLCell_x980810641" localSheetId="1">'Rachunek wyników'!$D$9</definedName>
    <definedName name="XBRLCell_x986122364" localSheetId="1">'Rachunek wyników'!$D$12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D22" i="1"/>
  <c r="C22" i="1"/>
  <c r="B22" i="1"/>
</calcChain>
</file>

<file path=xl/sharedStrings.xml><?xml version="1.0" encoding="utf-8"?>
<sst xmlns="http://schemas.openxmlformats.org/spreadsheetml/2006/main" count="173" uniqueCount="125">
  <si>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</si>
  <si>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</si>
  <si>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</si>
  <si>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</si>
  <si>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</si>
  <si>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</si>
  <si>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</si>
  <si>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</si>
  <si>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</si>
  <si>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</si>
  <si>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</si>
  <si>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</si>
  <si>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</si>
  <si>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</si>
  <si>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</si>
  <si>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</si>
  <si>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</si>
  <si>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</si>
  <si>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</si>
  <si>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</si>
  <si>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</si>
  <si>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</si>
  <si>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</si>
  <si>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</si>
  <si>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</si>
  <si>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</si>
  <si>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</si>
  <si>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</si>
  <si>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</si>
  <si>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</si>
  <si>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</si>
  <si>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</si>
  <si>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</si>
  <si>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</si>
  <si>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</si>
  <si>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</si>
  <si>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</si>
  <si>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</si>
  <si>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</si>
  <si>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</si>
  <si>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</si>
  <si>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</si>
  <si>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</si>
  <si>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</si>
  <si>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</si>
  <si>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</si>
  <si>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</si>
  <si>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</si>
  <si>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</si>
  <si>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</si>
  <si>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</si>
  <si>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</si>
  <si>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</si>
  <si>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</si>
  <si>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</si>
  <si>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</si>
  <si>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</si>
  <si>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</si>
  <si>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</si>
  <si>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</si>
  <si>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</si>
  <si>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</si>
  <si>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</si>
  <si>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</si>
  <si>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</si>
  <si>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</si>
  <si>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</si>
  <si>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</si>
  <si>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</si>
  <si>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</si>
  <si>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</si>
  <si>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</si>
  <si>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</si>
  <si>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</si>
  <si>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</si>
  <si>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</si>
  <si>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</si>
  <si>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</si>
  <si>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</si>
  <si>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</si>
  <si>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</si>
  <si>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</si>
  <si>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-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</si>
  <si>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</si>
  <si>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</si>
  <si>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</si>
  <si>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</si>
  <si>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</si>
  <si>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</si>
  <si>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</si>
  <si>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</si>
  <si>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</si>
  <si>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</si>
  <si>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</si>
  <si>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</si>
  <si>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</si>
  <si>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</si>
  <si>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</si>
  <si>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</si>
  <si>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</si>
  <si>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Należności z tytułu podatku dochodowego od osób prawnych</t>
  </si>
  <si>
    <t>Korekty:</t>
  </si>
  <si>
    <t>31/12/2022</t>
  </si>
  <si>
    <t>Należności z tytułu kaucji krótkoterminowe</t>
  </si>
  <si>
    <t>Wynik na utracie kontroli</t>
  </si>
  <si>
    <t>Korekta środków pieniężnych -wyłączenie spółki zależnej</t>
  </si>
  <si>
    <t xml:space="preserve">Kapitał własny </t>
  </si>
  <si>
    <t>Zobowiązania z tytułu kaucji długoterminowe</t>
  </si>
  <si>
    <t>Wypłacona dywidenda</t>
  </si>
  <si>
    <t xml:space="preserve"> -</t>
  </si>
  <si>
    <t xml:space="preserve"> - </t>
  </si>
  <si>
    <t>Zysk (strata) netto</t>
  </si>
  <si>
    <t>WYBRANE ELEMENTY SKONSOLIDOWANEGO SPRAWOZDANIA FINANSOWEGO VRG ZA OKRES 12 MIESIĘCY 2023 ROKU</t>
  </si>
  <si>
    <t>01/01/2023-31/12/2023</t>
  </si>
  <si>
    <t>01/01/2022-31/12/2022</t>
  </si>
  <si>
    <t>4 kwartał 2023</t>
  </si>
  <si>
    <t>4 kwartał 2022</t>
  </si>
  <si>
    <t>01/10/2023-31/12/2023</t>
  </si>
  <si>
    <t>01/10/2022-31/12/2022</t>
  </si>
  <si>
    <t>Zysk (strata) przed opodatkowaniem</t>
  </si>
  <si>
    <t>Płatności MSSF16</t>
  </si>
  <si>
    <t>31/12/2023</t>
  </si>
  <si>
    <t>Inne aktywa krótkoterminowe</t>
  </si>
  <si>
    <t>Różnice kursowe z przeliczenia</t>
  </si>
  <si>
    <t>Kapitały niekontrolujące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</si>
</sst>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7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  <font>
      <b/>
      <sz val="10"/>
      <color theme="4"/>
      <name val="Lato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9" fillId="0" borderId="0"/>
  </cellStyleXfs>
  <cellXfs count="99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3" fontId="5" fillId="0" borderId="8" xfId="1" applyNumberFormat="1" applyFont="1" applyBorder="1" applyAlignment="1">
      <alignment horizontal="right"/>
    </xf>
    <xf numFmtId="0" fontId="9" fillId="2" borderId="0" xfId="2" applyFont="1" applyFill="1"/>
    <xf numFmtId="0" fontId="0" fillId="2" borderId="0" xfId="0" applyFill="1"/>
    <xf numFmtId="3" fontId="10" fillId="0" borderId="6" xfId="1" applyNumberFormat="1" applyFont="1" applyBorder="1" applyAlignment="1">
      <alignment horizontal="right" vertical="top"/>
    </xf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1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1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2" fillId="0" borderId="1" xfId="2" applyFont="1" applyBorder="1"/>
    <xf numFmtId="0" fontId="23" fillId="0" borderId="0" xfId="4" applyFont="1" applyAlignment="1" applyProtection="1"/>
    <xf numFmtId="0" fontId="24" fillId="0" borderId="0" xfId="0" applyFont="1"/>
    <xf numFmtId="0" fontId="25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0" fontId="10" fillId="0" borderId="3" xfId="1" applyFont="1" applyBorder="1" applyAlignment="1">
      <alignment vertical="center" wrapText="1"/>
    </xf>
    <xf numFmtId="3" fontId="10" fillId="0" borderId="0" xfId="1" applyNumberFormat="1" applyFont="1" applyAlignment="1">
      <alignment horizontal="right"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3" fontId="5" fillId="0" borderId="0" xfId="1" applyNumberFormat="1" applyFont="1" applyAlignment="1">
      <alignment horizontal="right"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0" xfId="1" applyFont="1" applyAlignment="1">
      <alignment horizontal="right"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1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vertical="center" wrapText="1"/>
    </xf>
    <xf numFmtId="3" fontId="10" fillId="0" borderId="5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3" fontId="5" fillId="0" borderId="13" xfId="1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3" fontId="10" fillId="0" borderId="6" xfId="1" applyNumberFormat="1" applyFont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3" fontId="10" fillId="2" borderId="6" xfId="1" applyNumberFormat="1" applyFont="1" applyFill="1" applyBorder="1" applyAlignment="1">
      <alignment vertical="center" wrapText="1"/>
    </xf>
    <xf numFmtId="3" fontId="10" fillId="0" borderId="6" xfId="1" applyNumberFormat="1" applyFont="1" applyBorder="1" applyAlignment="1">
      <alignment vertical="center" wrapText="1"/>
    </xf>
    <xf numFmtId="0" fontId="5" fillId="0" borderId="0" xfId="1" applyFont="1" applyAlignment="1">
      <alignment vertical="center" wrapText="1"/>
    </xf>
    <xf numFmtId="0" fontId="10" fillId="0" borderId="0" xfId="1" applyFont="1" applyBorder="1" applyAlignment="1">
      <alignment vertical="center"/>
    </xf>
    <xf numFmtId="3" fontId="16" fillId="3" borderId="1" xfId="0" applyNumberFormat="1" applyFont="1" applyFill="1" applyBorder="1" applyAlignment="1">
      <alignment horizontal="left" vertical="center" wrapText="1"/>
    </xf>
    <xf numFmtId="3" fontId="18" fillId="3" borderId="1" xfId="0" applyNumberFormat="1" applyFont="1" applyFill="1" applyBorder="1" applyAlignment="1">
      <alignment horizontal="center" vertical="center" wrapText="1"/>
    </xf>
    <xf numFmtId="3" fontId="16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4" xfId="0" applyNumberFormat="1" applyFont="1" applyFill="1" applyBorder="1" applyAlignment="1">
      <alignment horizontal="center" vertical="center"/>
    </xf>
    <xf numFmtId="0" fontId="10" fillId="0" borderId="1" xfId="1" applyFont="1" applyBorder="1" applyAlignment="1"/>
    <xf numFmtId="3" fontId="10" fillId="0" borderId="4" xfId="1" applyNumberFormat="1" applyFont="1" applyBorder="1" applyAlignment="1">
      <alignment horizontal="right"/>
    </xf>
    <xf numFmtId="0" fontId="5" fillId="0" borderId="0" xfId="1" applyFont="1" applyAlignment="1"/>
    <xf numFmtId="0" fontId="10" fillId="0" borderId="0" xfId="1" applyFont="1" applyAlignment="1"/>
    <xf numFmtId="3" fontId="10" fillId="2" borderId="3" xfId="1" applyNumberFormat="1" applyFont="1" applyFill="1" applyBorder="1" applyAlignment="1">
      <alignment horizontal="right"/>
    </xf>
    <xf numFmtId="0" fontId="5" fillId="2" borderId="0" xfId="1" applyFont="1" applyFill="1" applyAlignment="1"/>
    <xf numFmtId="3" fontId="10" fillId="2" borderId="4" xfId="1" applyNumberFormat="1" applyFont="1" applyFill="1" applyBorder="1" applyAlignment="1">
      <alignment horizontal="right"/>
    </xf>
    <xf numFmtId="0" fontId="5" fillId="0" borderId="9" xfId="1" applyFont="1" applyBorder="1" applyAlignment="1"/>
    <xf numFmtId="0" fontId="26" fillId="0" borderId="0" xfId="1" applyFont="1"/>
    <xf numFmtId="1" fontId="11" fillId="3" borderId="11" xfId="0" applyNumberFormat="1" applyFont="1" applyFill="1" applyBorder="1" applyAlignment="1">
      <alignment horizontal="center" vertical="center" wrapText="1"/>
    </xf>
    <xf numFmtId="3" fontId="5" fillId="0" borderId="15" xfId="1" applyNumberFormat="1" applyFont="1" applyBorder="1" applyAlignment="1">
      <alignment horizontal="right" vertical="center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xmlns="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showGridLines="0" tabSelected="1" workbookViewId="0">
      <pane ySplit="4" topLeftCell="A5" activePane="bottomLeft" state="frozen"/>
      <selection pane="bottomLeft" activeCell="C16" sqref="C16"/>
    </sheetView>
  </sheetViews>
  <sheetFormatPr defaultColWidth="8.84375" defaultRowHeight="14" x14ac:dyDescent="0.3"/>
  <cols>
    <col min="1" max="1" width="20.84375" customWidth="1"/>
    <col min="2" max="2" width="60" customWidth="1"/>
  </cols>
  <sheetData>
    <row r="2" spans="1:3" ht="15" x14ac:dyDescent="0.3">
      <c r="B2" s="26"/>
    </row>
    <row r="3" spans="1:3" ht="15" x14ac:dyDescent="0.3">
      <c r="B3" s="26"/>
    </row>
    <row r="4" spans="1:3" ht="15" x14ac:dyDescent="0.3">
      <c r="B4" s="26"/>
    </row>
    <row r="5" spans="1:3" ht="15" x14ac:dyDescent="0.3">
      <c r="B5" s="26"/>
    </row>
    <row r="6" spans="1:3" ht="15" x14ac:dyDescent="0.3">
      <c r="A6" s="2" t="s">
        <v>112</v>
      </c>
      <c r="B6" s="1"/>
    </row>
    <row r="7" spans="1:3" x14ac:dyDescent="0.3">
      <c r="A7" s="1"/>
      <c r="B7" s="1"/>
    </row>
    <row r="8" spans="1:3" x14ac:dyDescent="0.3">
      <c r="A8" s="52" t="s">
        <v>61</v>
      </c>
      <c r="B8" s="3"/>
    </row>
    <row r="9" spans="1:3" x14ac:dyDescent="0.3">
      <c r="A9" s="4"/>
      <c r="B9" s="5"/>
    </row>
    <row r="10" spans="1:3" x14ac:dyDescent="0.3">
      <c r="A10" s="53" t="s">
        <v>63</v>
      </c>
      <c r="B10" s="5" t="s">
        <v>84</v>
      </c>
    </row>
    <row r="11" spans="1:3" x14ac:dyDescent="0.3">
      <c r="A11" s="53" t="s">
        <v>81</v>
      </c>
      <c r="B11" s="5" t="s">
        <v>85</v>
      </c>
    </row>
    <row r="12" spans="1:3" x14ac:dyDescent="0.3">
      <c r="A12" s="53" t="s">
        <v>62</v>
      </c>
      <c r="B12" s="5" t="s">
        <v>86</v>
      </c>
    </row>
    <row r="13" spans="1:3" x14ac:dyDescent="0.3">
      <c r="A13" s="53" t="s">
        <v>68</v>
      </c>
      <c r="B13" s="30" t="s">
        <v>87</v>
      </c>
      <c r="C13" s="31"/>
    </row>
    <row r="14" spans="1:3" x14ac:dyDescent="0.3">
      <c r="A14" s="54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showGridLines="0" zoomScale="75" zoomScaleNormal="100" workbookViewId="0">
      <pane ySplit="6" topLeftCell="A7" activePane="bottomLeft" state="frozen"/>
      <selection pane="bottomLeft" activeCell="F7" sqref="F7"/>
    </sheetView>
  </sheetViews>
  <sheetFormatPr defaultColWidth="8.84375" defaultRowHeight="12.5" x14ac:dyDescent="0.25"/>
  <cols>
    <col min="1" max="1" width="43" style="9" customWidth="1"/>
    <col min="2" max="5" width="15" style="9" customWidth="1"/>
    <col min="6" max="16384" width="8.84375" style="9"/>
  </cols>
  <sheetData>
    <row r="1" spans="1:5" x14ac:dyDescent="0.25">
      <c r="A1" s="55" t="s">
        <v>64</v>
      </c>
    </row>
    <row r="3" spans="1:5" ht="14" x14ac:dyDescent="0.3">
      <c r="A3" s="6" t="s">
        <v>67</v>
      </c>
    </row>
    <row r="5" spans="1:5" x14ac:dyDescent="0.25">
      <c r="A5" s="49" t="s">
        <v>69</v>
      </c>
      <c r="B5" s="97">
        <v>2023</v>
      </c>
      <c r="C5" s="97">
        <v>2022</v>
      </c>
      <c r="D5" s="50" t="s">
        <v>115</v>
      </c>
      <c r="E5" s="50" t="s">
        <v>116</v>
      </c>
    </row>
    <row r="6" spans="1:5" ht="28.5" customHeight="1" x14ac:dyDescent="0.25">
      <c r="A6" s="51"/>
      <c r="B6" s="50" t="s">
        <v>113</v>
      </c>
      <c r="C6" s="50" t="s">
        <v>114</v>
      </c>
      <c r="D6" s="50" t="s">
        <v>117</v>
      </c>
      <c r="E6" s="50" t="s">
        <v>118</v>
      </c>
    </row>
    <row r="7" spans="1:5" ht="16" customHeight="1" x14ac:dyDescent="0.25">
      <c r="A7" s="60" t="s">
        <v>0</v>
      </c>
      <c r="B7" s="61">
        <v>1301690</v>
      </c>
      <c r="C7" s="62">
        <v>1273952</v>
      </c>
      <c r="D7" s="61">
        <v>402288</v>
      </c>
      <c r="E7" s="62">
        <v>369002</v>
      </c>
    </row>
    <row r="8" spans="1:5" ht="16" customHeight="1" x14ac:dyDescent="0.25">
      <c r="A8" s="63" t="s">
        <v>1</v>
      </c>
      <c r="B8" s="64">
        <v>595906</v>
      </c>
      <c r="C8" s="35">
        <v>590820</v>
      </c>
      <c r="D8" s="64">
        <v>183603</v>
      </c>
      <c r="E8" s="35">
        <v>167736</v>
      </c>
    </row>
    <row r="9" spans="1:5" ht="16" customHeight="1" x14ac:dyDescent="0.25">
      <c r="A9" s="60" t="s">
        <v>2</v>
      </c>
      <c r="B9" s="61">
        <v>705784</v>
      </c>
      <c r="C9" s="62">
        <v>683132</v>
      </c>
      <c r="D9" s="61">
        <v>218685</v>
      </c>
      <c r="E9" s="62">
        <v>201266</v>
      </c>
    </row>
    <row r="10" spans="1:5" ht="16" customHeight="1" x14ac:dyDescent="0.25">
      <c r="A10" s="65" t="s">
        <v>5</v>
      </c>
      <c r="B10" s="64">
        <v>486207</v>
      </c>
      <c r="C10" s="35">
        <v>449357</v>
      </c>
      <c r="D10" s="64">
        <v>140630</v>
      </c>
      <c r="E10" s="35">
        <v>130290</v>
      </c>
    </row>
    <row r="11" spans="1:5" ht="16" customHeight="1" x14ac:dyDescent="0.25">
      <c r="A11" s="65" t="s">
        <v>6</v>
      </c>
      <c r="B11" s="64">
        <v>99747</v>
      </c>
      <c r="C11" s="35">
        <v>90548</v>
      </c>
      <c r="D11" s="64">
        <v>28893</v>
      </c>
      <c r="E11" s="35">
        <v>26843</v>
      </c>
    </row>
    <row r="12" spans="1:5" ht="16" customHeight="1" x14ac:dyDescent="0.25">
      <c r="A12" s="65" t="s">
        <v>3</v>
      </c>
      <c r="B12" s="64">
        <v>9843</v>
      </c>
      <c r="C12" s="35">
        <v>10306</v>
      </c>
      <c r="D12" s="64">
        <v>6291</v>
      </c>
      <c r="E12" s="35">
        <v>3256</v>
      </c>
    </row>
    <row r="13" spans="1:5" ht="16" customHeight="1" x14ac:dyDescent="0.25">
      <c r="A13" s="65" t="s">
        <v>7</v>
      </c>
      <c r="B13" s="64">
        <v>17313</v>
      </c>
      <c r="C13" s="35">
        <v>12608</v>
      </c>
      <c r="D13" s="64">
        <v>10993</v>
      </c>
      <c r="E13" s="35">
        <v>5043</v>
      </c>
    </row>
    <row r="14" spans="1:5" ht="16" customHeight="1" x14ac:dyDescent="0.25">
      <c r="A14" s="63" t="s">
        <v>8</v>
      </c>
      <c r="B14" s="66">
        <v>273</v>
      </c>
      <c r="C14" s="67">
        <v>318</v>
      </c>
      <c r="D14" s="35">
        <v>103</v>
      </c>
      <c r="E14" s="35">
        <v>281</v>
      </c>
    </row>
    <row r="15" spans="1:5" ht="16" customHeight="1" x14ac:dyDescent="0.25">
      <c r="A15" s="68" t="s">
        <v>9</v>
      </c>
      <c r="B15" s="69">
        <v>112087</v>
      </c>
      <c r="C15" s="70">
        <v>140607</v>
      </c>
      <c r="D15" s="69">
        <v>44357</v>
      </c>
      <c r="E15" s="70">
        <v>42065</v>
      </c>
    </row>
    <row r="16" spans="1:5" ht="16" customHeight="1" x14ac:dyDescent="0.25">
      <c r="A16" s="65" t="s">
        <v>10</v>
      </c>
      <c r="B16" s="64">
        <v>27667</v>
      </c>
      <c r="C16" s="35">
        <v>2131</v>
      </c>
      <c r="D16" s="64">
        <v>23102</v>
      </c>
      <c r="E16" s="35">
        <v>21126</v>
      </c>
    </row>
    <row r="17" spans="1:5" ht="18.5" customHeight="1" x14ac:dyDescent="0.25">
      <c r="A17" s="65" t="s">
        <v>11</v>
      </c>
      <c r="B17" s="64">
        <v>12602</v>
      </c>
      <c r="C17" s="35">
        <v>25100</v>
      </c>
      <c r="D17" s="64">
        <v>3358</v>
      </c>
      <c r="E17" s="35">
        <v>3513</v>
      </c>
    </row>
    <row r="18" spans="1:5" ht="18.5" customHeight="1" x14ac:dyDescent="0.25">
      <c r="A18" s="65" t="s">
        <v>104</v>
      </c>
      <c r="B18" s="64">
        <v>2200</v>
      </c>
      <c r="C18" s="35" t="s">
        <v>82</v>
      </c>
      <c r="D18" s="35" t="s">
        <v>82</v>
      </c>
      <c r="E18" s="35" t="s">
        <v>82</v>
      </c>
    </row>
    <row r="19" spans="1:5" ht="16" customHeight="1" x14ac:dyDescent="0.25">
      <c r="A19" s="63" t="s">
        <v>12</v>
      </c>
      <c r="B19" s="64">
        <v>129352</v>
      </c>
      <c r="C19" s="35">
        <v>117638</v>
      </c>
      <c r="D19" s="64">
        <v>64101</v>
      </c>
      <c r="E19" s="35">
        <v>59678</v>
      </c>
    </row>
    <row r="20" spans="1:5" ht="16" customHeight="1" x14ac:dyDescent="0.25">
      <c r="A20" s="63" t="s">
        <v>13</v>
      </c>
      <c r="B20" s="64">
        <v>27623</v>
      </c>
      <c r="C20" s="35">
        <v>24680</v>
      </c>
      <c r="D20" s="64">
        <v>14211</v>
      </c>
      <c r="E20" s="35">
        <v>12333</v>
      </c>
    </row>
    <row r="21" spans="1:5" ht="16" customHeight="1" x14ac:dyDescent="0.25">
      <c r="A21" s="68" t="s">
        <v>111</v>
      </c>
      <c r="B21" s="71">
        <v>101729</v>
      </c>
      <c r="C21" s="70">
        <v>92958</v>
      </c>
      <c r="D21" s="71">
        <v>49890</v>
      </c>
      <c r="E21" s="70">
        <v>47345</v>
      </c>
    </row>
    <row r="22" spans="1:5" ht="16" customHeight="1" x14ac:dyDescent="0.25">
      <c r="A22" s="63" t="s">
        <v>14</v>
      </c>
      <c r="B22" s="98">
        <f>B21</f>
        <v>101729</v>
      </c>
      <c r="C22" s="98">
        <f>C21</f>
        <v>92958</v>
      </c>
      <c r="D22" s="98">
        <f>D21</f>
        <v>49890</v>
      </c>
      <c r="E22" s="98">
        <f>E21</f>
        <v>47345</v>
      </c>
    </row>
    <row r="23" spans="1:5" ht="16" customHeight="1" x14ac:dyDescent="0.25">
      <c r="A23" s="72" t="s">
        <v>15</v>
      </c>
      <c r="B23" s="73" t="s">
        <v>82</v>
      </c>
      <c r="C23" s="74" t="s">
        <v>82</v>
      </c>
      <c r="D23" s="73" t="s">
        <v>82</v>
      </c>
      <c r="E23" s="74" t="s">
        <v>82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showGridLines="0" zoomScale="85" zoomScaleNormal="75" workbookViewId="0">
      <pane ySplit="6" topLeftCell="A23" activePane="bottomLeft" state="frozen"/>
      <selection pane="bottomLeft" activeCell="B21" sqref="B21"/>
    </sheetView>
  </sheetViews>
  <sheetFormatPr defaultColWidth="8.84375" defaultRowHeight="12.5" x14ac:dyDescent="0.25"/>
  <cols>
    <col min="1" max="1" width="48.4609375" style="9" customWidth="1"/>
    <col min="2" max="2" width="14" style="9" customWidth="1"/>
    <col min="3" max="3" width="13" style="9" customWidth="1"/>
    <col min="4" max="16384" width="8.84375" style="9"/>
  </cols>
  <sheetData>
    <row r="1" spans="1:3" x14ac:dyDescent="0.25">
      <c r="A1" s="55" t="s">
        <v>64</v>
      </c>
    </row>
    <row r="2" spans="1:3" x14ac:dyDescent="0.25">
      <c r="A2" s="7"/>
    </row>
    <row r="3" spans="1:3" ht="14" x14ac:dyDescent="0.3">
      <c r="A3" s="6" t="s">
        <v>79</v>
      </c>
    </row>
    <row r="4" spans="1:3" ht="14" x14ac:dyDescent="0.3">
      <c r="A4" s="6"/>
      <c r="B4" s="6"/>
    </row>
    <row r="5" spans="1:3" ht="15.5" customHeight="1" x14ac:dyDescent="0.25">
      <c r="A5" s="56"/>
      <c r="B5" s="97">
        <v>2023</v>
      </c>
      <c r="C5" s="97">
        <v>2022</v>
      </c>
    </row>
    <row r="6" spans="1:3" ht="31.5" customHeight="1" x14ac:dyDescent="0.25">
      <c r="A6" s="51" t="s">
        <v>69</v>
      </c>
      <c r="B6" s="50" t="s">
        <v>113</v>
      </c>
      <c r="C6" s="50" t="s">
        <v>114</v>
      </c>
    </row>
    <row r="7" spans="1:3" x14ac:dyDescent="0.25">
      <c r="A7" s="75" t="s">
        <v>78</v>
      </c>
      <c r="B7" s="76"/>
      <c r="C7" s="77"/>
    </row>
    <row r="8" spans="1:3" x14ac:dyDescent="0.25">
      <c r="A8" s="78" t="s">
        <v>119</v>
      </c>
      <c r="B8" s="79">
        <v>129352</v>
      </c>
      <c r="C8" s="80">
        <v>117638</v>
      </c>
    </row>
    <row r="9" spans="1:3" x14ac:dyDescent="0.25">
      <c r="A9" s="81" t="s">
        <v>101</v>
      </c>
      <c r="B9" s="79"/>
      <c r="C9" s="80"/>
    </row>
    <row r="10" spans="1:3" x14ac:dyDescent="0.25">
      <c r="A10" s="81" t="s">
        <v>39</v>
      </c>
      <c r="B10" s="48">
        <v>127274</v>
      </c>
      <c r="C10" s="35">
        <v>109741</v>
      </c>
    </row>
    <row r="11" spans="1:3" x14ac:dyDescent="0.25">
      <c r="A11" s="81" t="s">
        <v>40</v>
      </c>
      <c r="B11" s="48">
        <v>-4904</v>
      </c>
      <c r="C11" s="35">
        <v>318</v>
      </c>
    </row>
    <row r="12" spans="1:3" x14ac:dyDescent="0.25">
      <c r="A12" s="81" t="s">
        <v>47</v>
      </c>
      <c r="B12" s="48">
        <v>-23793</v>
      </c>
      <c r="C12" s="35">
        <v>-21901</v>
      </c>
    </row>
    <row r="13" spans="1:3" x14ac:dyDescent="0.25">
      <c r="A13" s="81" t="s">
        <v>41</v>
      </c>
      <c r="B13" s="48">
        <v>10549</v>
      </c>
      <c r="C13" s="35">
        <v>9963</v>
      </c>
    </row>
    <row r="14" spans="1:3" x14ac:dyDescent="0.25">
      <c r="A14" s="81" t="s">
        <v>42</v>
      </c>
      <c r="B14" s="48">
        <v>4689</v>
      </c>
      <c r="C14" s="35">
        <v>1239</v>
      </c>
    </row>
    <row r="15" spans="1:3" x14ac:dyDescent="0.25">
      <c r="A15" s="81" t="s">
        <v>43</v>
      </c>
      <c r="B15" s="48">
        <v>-10774</v>
      </c>
      <c r="C15" s="35">
        <v>-54087</v>
      </c>
    </row>
    <row r="16" spans="1:3" x14ac:dyDescent="0.25">
      <c r="A16" s="81" t="s">
        <v>44</v>
      </c>
      <c r="B16" s="48">
        <v>-3761</v>
      </c>
      <c r="C16" s="35">
        <v>-1439</v>
      </c>
    </row>
    <row r="17" spans="1:3" ht="25" x14ac:dyDescent="0.25">
      <c r="A17" s="81" t="s">
        <v>45</v>
      </c>
      <c r="B17" s="48">
        <v>-19976</v>
      </c>
      <c r="C17" s="35">
        <v>16104</v>
      </c>
    </row>
    <row r="18" spans="1:3" x14ac:dyDescent="0.25">
      <c r="A18" s="81" t="s">
        <v>46</v>
      </c>
      <c r="B18" s="48">
        <v>1804</v>
      </c>
      <c r="C18" s="35">
        <v>-2616</v>
      </c>
    </row>
    <row r="19" spans="1:3" x14ac:dyDescent="0.25">
      <c r="A19" s="22" t="s">
        <v>48</v>
      </c>
      <c r="B19" s="36">
        <v>210460</v>
      </c>
      <c r="C19" s="36">
        <v>174960</v>
      </c>
    </row>
    <row r="20" spans="1:3" x14ac:dyDescent="0.25">
      <c r="A20" s="20" t="s">
        <v>66</v>
      </c>
      <c r="B20" s="21"/>
      <c r="C20" s="21" t="s">
        <v>76</v>
      </c>
    </row>
    <row r="21" spans="1:3" x14ac:dyDescent="0.25">
      <c r="A21" s="12" t="s">
        <v>49</v>
      </c>
      <c r="B21" s="17">
        <v>1977</v>
      </c>
      <c r="C21" s="17">
        <v>1622</v>
      </c>
    </row>
    <row r="22" spans="1:3" x14ac:dyDescent="0.25">
      <c r="A22" s="12" t="s">
        <v>50</v>
      </c>
      <c r="B22" s="17">
        <v>2235</v>
      </c>
      <c r="C22" s="17">
        <v>3631</v>
      </c>
    </row>
    <row r="23" spans="1:3" x14ac:dyDescent="0.25">
      <c r="A23" s="12" t="s">
        <v>77</v>
      </c>
      <c r="B23" s="17">
        <v>-1188</v>
      </c>
      <c r="C23" s="17">
        <v>-2818</v>
      </c>
    </row>
    <row r="24" spans="1:3" x14ac:dyDescent="0.25">
      <c r="A24" s="12" t="s">
        <v>51</v>
      </c>
      <c r="B24" s="17">
        <v>-38737</v>
      </c>
      <c r="C24" s="17">
        <v>-26972</v>
      </c>
    </row>
    <row r="25" spans="1:3" x14ac:dyDescent="0.25">
      <c r="A25" s="12" t="s">
        <v>105</v>
      </c>
      <c r="B25" s="17">
        <v>-578</v>
      </c>
      <c r="C25" s="17">
        <v>0</v>
      </c>
    </row>
    <row r="26" spans="1:3" x14ac:dyDescent="0.25">
      <c r="A26" s="22" t="s">
        <v>52</v>
      </c>
      <c r="B26" s="19">
        <v>-36291</v>
      </c>
      <c r="C26" s="19">
        <v>-24537</v>
      </c>
    </row>
    <row r="27" spans="1:3" x14ac:dyDescent="0.25">
      <c r="A27" s="20" t="s">
        <v>53</v>
      </c>
      <c r="B27" s="21"/>
      <c r="C27" s="21"/>
    </row>
    <row r="28" spans="1:3" x14ac:dyDescent="0.25">
      <c r="A28" s="12" t="s">
        <v>54</v>
      </c>
      <c r="B28" s="17">
        <v>0</v>
      </c>
      <c r="C28" s="17">
        <v>2929</v>
      </c>
    </row>
    <row r="29" spans="1:3" x14ac:dyDescent="0.25">
      <c r="A29" s="12" t="s">
        <v>55</v>
      </c>
      <c r="B29" s="17">
        <v>-14524</v>
      </c>
      <c r="C29" s="17">
        <v>-14460</v>
      </c>
    </row>
    <row r="30" spans="1:3" x14ac:dyDescent="0.25">
      <c r="A30" s="12" t="s">
        <v>96</v>
      </c>
      <c r="B30" s="17">
        <v>-850</v>
      </c>
      <c r="C30" s="17">
        <v>-816</v>
      </c>
    </row>
    <row r="31" spans="1:3" x14ac:dyDescent="0.25">
      <c r="A31" s="12" t="s">
        <v>97</v>
      </c>
      <c r="B31" s="17">
        <v>-4017</v>
      </c>
      <c r="C31" s="17">
        <v>-4893</v>
      </c>
    </row>
    <row r="32" spans="1:3" x14ac:dyDescent="0.25">
      <c r="A32" s="12" t="s">
        <v>88</v>
      </c>
      <c r="B32" s="17">
        <v>-6393</v>
      </c>
      <c r="C32" s="17">
        <v>-5068</v>
      </c>
    </row>
    <row r="33" spans="1:3" x14ac:dyDescent="0.25">
      <c r="A33" s="12" t="s">
        <v>120</v>
      </c>
      <c r="B33" s="17">
        <v>-119257</v>
      </c>
      <c r="C33" s="17">
        <v>-106931</v>
      </c>
    </row>
    <row r="34" spans="1:3" x14ac:dyDescent="0.25">
      <c r="A34" s="12" t="s">
        <v>108</v>
      </c>
      <c r="B34" s="17">
        <v>-46891</v>
      </c>
      <c r="C34" s="17">
        <v>-39857</v>
      </c>
    </row>
    <row r="35" spans="1:3" x14ac:dyDescent="0.25">
      <c r="A35" s="22" t="s">
        <v>56</v>
      </c>
      <c r="B35" s="19">
        <v>-191932</v>
      </c>
      <c r="C35" s="19">
        <v>-169096</v>
      </c>
    </row>
    <row r="36" spans="1:3" ht="25" x14ac:dyDescent="0.25">
      <c r="A36" s="20" t="s">
        <v>57</v>
      </c>
      <c r="B36" s="32">
        <v>-17763</v>
      </c>
      <c r="C36" s="32">
        <v>-18673</v>
      </c>
    </row>
    <row r="37" spans="1:3" x14ac:dyDescent="0.25">
      <c r="A37" s="20" t="s">
        <v>58</v>
      </c>
      <c r="B37" s="16">
        <v>95899</v>
      </c>
      <c r="C37" s="16">
        <v>114572</v>
      </c>
    </row>
    <row r="38" spans="1:3" x14ac:dyDescent="0.25">
      <c r="A38" s="12" t="s">
        <v>59</v>
      </c>
      <c r="B38" s="18">
        <v>-1</v>
      </c>
      <c r="C38" s="18" t="s">
        <v>82</v>
      </c>
    </row>
    <row r="39" spans="1:3" x14ac:dyDescent="0.25">
      <c r="A39" s="22" t="s">
        <v>60</v>
      </c>
      <c r="B39" s="19">
        <v>78135</v>
      </c>
      <c r="C39" s="19">
        <v>95899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showGridLines="0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E16" sqref="E16"/>
    </sheetView>
  </sheetViews>
  <sheetFormatPr defaultColWidth="8.84375" defaultRowHeight="12.5" x14ac:dyDescent="0.25"/>
  <cols>
    <col min="1" max="1" width="53.4609375" style="9" customWidth="1"/>
    <col min="2" max="3" width="13" style="9" customWidth="1"/>
    <col min="4" max="16384" width="8.84375" style="9"/>
  </cols>
  <sheetData>
    <row r="1" spans="1:3" x14ac:dyDescent="0.25">
      <c r="A1" s="55" t="s">
        <v>64</v>
      </c>
      <c r="B1" s="13"/>
      <c r="C1" s="13"/>
    </row>
    <row r="2" spans="1:3" x14ac:dyDescent="0.25">
      <c r="A2" s="7"/>
      <c r="B2" s="7"/>
      <c r="C2" s="7"/>
    </row>
    <row r="3" spans="1:3" ht="14" x14ac:dyDescent="0.3">
      <c r="A3" s="6" t="s">
        <v>80</v>
      </c>
      <c r="B3" s="6"/>
      <c r="C3" s="6"/>
    </row>
    <row r="5" spans="1:3" ht="14.5" customHeight="1" x14ac:dyDescent="0.25">
      <c r="A5" s="49" t="s">
        <v>69</v>
      </c>
      <c r="B5" s="57" t="s">
        <v>65</v>
      </c>
      <c r="C5" s="57" t="s">
        <v>65</v>
      </c>
    </row>
    <row r="6" spans="1:3" ht="14.5" customHeight="1" x14ac:dyDescent="0.25">
      <c r="A6" s="49"/>
      <c r="B6" s="58" t="s">
        <v>121</v>
      </c>
      <c r="C6" s="58" t="s">
        <v>102</v>
      </c>
    </row>
    <row r="7" spans="1:3" x14ac:dyDescent="0.25">
      <c r="A7" s="96" t="s">
        <v>16</v>
      </c>
      <c r="B7" s="17"/>
      <c r="C7" s="17"/>
    </row>
    <row r="8" spans="1:3" x14ac:dyDescent="0.25">
      <c r="A8" s="14" t="s">
        <v>17</v>
      </c>
      <c r="B8" s="16">
        <v>871428</v>
      </c>
      <c r="C8" s="16">
        <v>848122</v>
      </c>
    </row>
    <row r="9" spans="1:3" x14ac:dyDescent="0.25">
      <c r="A9" s="8" t="s">
        <v>93</v>
      </c>
      <c r="B9" s="17">
        <v>302748</v>
      </c>
      <c r="C9" s="17">
        <v>302748</v>
      </c>
    </row>
    <row r="10" spans="1:3" x14ac:dyDescent="0.25">
      <c r="A10" s="8" t="s">
        <v>18</v>
      </c>
      <c r="B10" s="17">
        <v>198792</v>
      </c>
      <c r="C10" s="17">
        <v>199384</v>
      </c>
    </row>
    <row r="11" spans="1:3" x14ac:dyDescent="0.25">
      <c r="A11" s="8" t="s">
        <v>19</v>
      </c>
      <c r="B11" s="17">
        <v>75522</v>
      </c>
      <c r="C11" s="17">
        <v>60401</v>
      </c>
    </row>
    <row r="12" spans="1:3" x14ac:dyDescent="0.25">
      <c r="A12" s="8" t="s">
        <v>20</v>
      </c>
      <c r="B12" s="18">
        <v>874</v>
      </c>
      <c r="C12" s="18">
        <v>874</v>
      </c>
    </row>
    <row r="13" spans="1:3" x14ac:dyDescent="0.25">
      <c r="A13" s="8" t="s">
        <v>99</v>
      </c>
      <c r="B13" s="17">
        <v>274465</v>
      </c>
      <c r="C13" s="17">
        <v>262422</v>
      </c>
    </row>
    <row r="14" spans="1:3" x14ac:dyDescent="0.25">
      <c r="A14" s="8" t="s">
        <v>21</v>
      </c>
      <c r="B14" s="17">
        <v>349</v>
      </c>
      <c r="C14" s="17">
        <v>151</v>
      </c>
    </row>
    <row r="15" spans="1:3" x14ac:dyDescent="0.25">
      <c r="A15" s="8" t="s">
        <v>22</v>
      </c>
      <c r="B15" s="18">
        <v>27</v>
      </c>
      <c r="C15" s="18">
        <v>27</v>
      </c>
    </row>
    <row r="16" spans="1:3" x14ac:dyDescent="0.25">
      <c r="A16" s="8" t="s">
        <v>23</v>
      </c>
      <c r="B16" s="17">
        <v>18651</v>
      </c>
      <c r="C16" s="17">
        <v>22115</v>
      </c>
    </row>
    <row r="17" spans="1:4" x14ac:dyDescent="0.25">
      <c r="A17" s="14" t="s">
        <v>24</v>
      </c>
      <c r="B17" s="16">
        <v>658363</v>
      </c>
      <c r="C17" s="16">
        <v>663534</v>
      </c>
    </row>
    <row r="18" spans="1:4" x14ac:dyDescent="0.25">
      <c r="A18" s="8" t="s">
        <v>25</v>
      </c>
      <c r="B18" s="17">
        <v>563006</v>
      </c>
      <c r="C18" s="17">
        <v>553258</v>
      </c>
    </row>
    <row r="19" spans="1:4" x14ac:dyDescent="0.25">
      <c r="A19" s="8" t="s">
        <v>103</v>
      </c>
      <c r="B19" s="17">
        <v>102</v>
      </c>
      <c r="C19" s="17">
        <v>73</v>
      </c>
    </row>
    <row r="20" spans="1:4" x14ac:dyDescent="0.25">
      <c r="A20" s="8" t="s">
        <v>92</v>
      </c>
      <c r="B20" s="17">
        <v>17063</v>
      </c>
      <c r="C20" s="17">
        <v>14295</v>
      </c>
    </row>
    <row r="21" spans="1:4" x14ac:dyDescent="0.25">
      <c r="A21" s="8" t="s">
        <v>100</v>
      </c>
      <c r="B21" s="17">
        <v>0</v>
      </c>
      <c r="C21" s="17">
        <v>9</v>
      </c>
    </row>
    <row r="22" spans="1:4" x14ac:dyDescent="0.25">
      <c r="A22" s="8" t="s">
        <v>26</v>
      </c>
      <c r="B22" s="17">
        <v>78135</v>
      </c>
      <c r="C22" s="17">
        <v>95899</v>
      </c>
    </row>
    <row r="23" spans="1:4" x14ac:dyDescent="0.25">
      <c r="A23" s="8" t="s">
        <v>122</v>
      </c>
      <c r="B23" s="17">
        <v>57</v>
      </c>
      <c r="C23" s="17">
        <v>0</v>
      </c>
    </row>
    <row r="24" spans="1:4" x14ac:dyDescent="0.25">
      <c r="A24" s="15" t="s">
        <v>27</v>
      </c>
      <c r="B24" s="19">
        <v>1529791</v>
      </c>
      <c r="C24" s="19">
        <v>1511656</v>
      </c>
      <c r="D24" s="33"/>
    </row>
    <row r="25" spans="1:4" x14ac:dyDescent="0.25">
      <c r="A25" s="96" t="s">
        <v>28</v>
      </c>
      <c r="B25" s="34"/>
      <c r="C25" s="34"/>
    </row>
    <row r="26" spans="1:4" x14ac:dyDescent="0.25">
      <c r="A26" s="14" t="s">
        <v>106</v>
      </c>
      <c r="B26" s="16">
        <v>997602</v>
      </c>
      <c r="C26" s="16">
        <v>942765</v>
      </c>
    </row>
    <row r="27" spans="1:4" x14ac:dyDescent="0.25">
      <c r="A27" s="8" t="s">
        <v>29</v>
      </c>
      <c r="B27" s="17">
        <v>49122</v>
      </c>
      <c r="C27" s="17">
        <v>49122</v>
      </c>
    </row>
    <row r="28" spans="1:4" x14ac:dyDescent="0.25">
      <c r="A28" s="12" t="s">
        <v>30</v>
      </c>
      <c r="B28" s="17">
        <v>14333</v>
      </c>
      <c r="C28" s="17">
        <v>14333</v>
      </c>
    </row>
    <row r="29" spans="1:4" x14ac:dyDescent="0.25">
      <c r="A29" s="12" t="s">
        <v>123</v>
      </c>
      <c r="B29" s="17">
        <v>-1</v>
      </c>
      <c r="C29" s="17">
        <v>0</v>
      </c>
    </row>
    <row r="30" spans="1:4" x14ac:dyDescent="0.25">
      <c r="A30" s="12" t="s">
        <v>31</v>
      </c>
      <c r="B30" s="42">
        <v>934148</v>
      </c>
      <c r="C30" s="42">
        <v>879310</v>
      </c>
      <c r="D30" s="33"/>
    </row>
    <row r="31" spans="1:4" x14ac:dyDescent="0.25">
      <c r="A31" s="14" t="s">
        <v>124</v>
      </c>
      <c r="B31" s="42" t="s">
        <v>109</v>
      </c>
      <c r="C31" s="42" t="s">
        <v>110</v>
      </c>
      <c r="D31" s="33"/>
    </row>
    <row r="32" spans="1:4" x14ac:dyDescent="0.25">
      <c r="A32" s="14" t="s">
        <v>89</v>
      </c>
      <c r="B32" s="16">
        <v>185731</v>
      </c>
      <c r="C32" s="16">
        <v>224309</v>
      </c>
    </row>
    <row r="33" spans="1:3" x14ac:dyDescent="0.25">
      <c r="A33" s="8" t="s">
        <v>107</v>
      </c>
      <c r="B33" s="17">
        <v>2438</v>
      </c>
      <c r="C33" s="17">
        <v>2162</v>
      </c>
    </row>
    <row r="34" spans="1:3" x14ac:dyDescent="0.25">
      <c r="A34" s="43" t="s">
        <v>32</v>
      </c>
      <c r="B34" s="17">
        <v>182074</v>
      </c>
      <c r="C34" s="17">
        <v>201658</v>
      </c>
    </row>
    <row r="35" spans="1:3" x14ac:dyDescent="0.25">
      <c r="A35" s="44" t="s">
        <v>98</v>
      </c>
      <c r="B35" s="38">
        <v>179723</v>
      </c>
      <c r="C35" s="38">
        <v>200438</v>
      </c>
    </row>
    <row r="36" spans="1:3" x14ac:dyDescent="0.25">
      <c r="A36" s="43" t="s">
        <v>33</v>
      </c>
      <c r="B36" s="42" t="s">
        <v>109</v>
      </c>
      <c r="C36" s="17">
        <v>19460</v>
      </c>
    </row>
    <row r="37" spans="1:3" x14ac:dyDescent="0.25">
      <c r="A37" s="43" t="s">
        <v>34</v>
      </c>
      <c r="B37" s="17">
        <v>1219</v>
      </c>
      <c r="C37" s="17">
        <v>1029</v>
      </c>
    </row>
    <row r="38" spans="1:3" x14ac:dyDescent="0.25">
      <c r="A38" s="45" t="s">
        <v>90</v>
      </c>
      <c r="B38" s="16">
        <v>346458</v>
      </c>
      <c r="C38" s="16">
        <v>344582</v>
      </c>
    </row>
    <row r="39" spans="1:3" x14ac:dyDescent="0.25">
      <c r="A39" s="43" t="s">
        <v>32</v>
      </c>
      <c r="B39" s="17">
        <v>102550</v>
      </c>
      <c r="C39" s="17">
        <v>102228</v>
      </c>
    </row>
    <row r="40" spans="1:3" x14ac:dyDescent="0.25">
      <c r="A40" s="44" t="s">
        <v>98</v>
      </c>
      <c r="B40" s="38">
        <v>101588</v>
      </c>
      <c r="C40" s="38">
        <v>101610</v>
      </c>
    </row>
    <row r="41" spans="1:3" x14ac:dyDescent="0.25">
      <c r="A41" s="43" t="s">
        <v>35</v>
      </c>
      <c r="B41" s="17">
        <v>189797</v>
      </c>
      <c r="C41" s="17">
        <v>198218</v>
      </c>
    </row>
    <row r="42" spans="1:3" x14ac:dyDescent="0.25">
      <c r="A42" s="43" t="s">
        <v>91</v>
      </c>
      <c r="B42" s="17">
        <v>6130</v>
      </c>
      <c r="C42" s="17">
        <v>5772</v>
      </c>
    </row>
    <row r="43" spans="1:3" ht="25" x14ac:dyDescent="0.25">
      <c r="A43" s="46" t="s">
        <v>95</v>
      </c>
      <c r="B43" s="37">
        <v>27905</v>
      </c>
      <c r="C43" s="37">
        <v>22786</v>
      </c>
    </row>
    <row r="44" spans="1:3" x14ac:dyDescent="0.25">
      <c r="A44" s="43" t="s">
        <v>36</v>
      </c>
      <c r="B44" s="17">
        <v>20076</v>
      </c>
      <c r="C44" s="17">
        <v>15578</v>
      </c>
    </row>
    <row r="45" spans="1:3" x14ac:dyDescent="0.25">
      <c r="A45" s="14" t="s">
        <v>37</v>
      </c>
      <c r="B45" s="16">
        <v>532189</v>
      </c>
      <c r="C45" s="16">
        <v>568891</v>
      </c>
    </row>
    <row r="46" spans="1:3" x14ac:dyDescent="0.25">
      <c r="A46" s="15" t="s">
        <v>38</v>
      </c>
      <c r="B46" s="19">
        <v>1529791</v>
      </c>
      <c r="C46" s="19">
        <v>1511656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showGridLines="0" zoomScale="79" zoomScaleNormal="100" workbookViewId="0">
      <pane ySplit="6" topLeftCell="A7" activePane="bottomLeft" state="frozen"/>
      <selection pane="bottomLeft" activeCell="E23" sqref="E23"/>
    </sheetView>
  </sheetViews>
  <sheetFormatPr defaultColWidth="8.69140625" defaultRowHeight="12.5" x14ac:dyDescent="0.3"/>
  <cols>
    <col min="1" max="1" width="41" style="23" customWidth="1"/>
    <col min="2" max="3" width="14.84375" style="23" customWidth="1"/>
    <col min="4" max="5" width="15" style="23" customWidth="1"/>
    <col min="6" max="16384" width="8.69140625" style="23"/>
  </cols>
  <sheetData>
    <row r="1" spans="1:5" x14ac:dyDescent="0.25">
      <c r="A1" s="55" t="s">
        <v>64</v>
      </c>
    </row>
    <row r="3" spans="1:5" ht="14" x14ac:dyDescent="0.3">
      <c r="A3" s="6" t="s">
        <v>94</v>
      </c>
    </row>
    <row r="5" spans="1:5" x14ac:dyDescent="0.3">
      <c r="A5" s="59" t="s">
        <v>69</v>
      </c>
      <c r="B5" s="97">
        <v>2023</v>
      </c>
      <c r="C5" s="97">
        <v>2022</v>
      </c>
      <c r="D5" s="50" t="s">
        <v>115</v>
      </c>
      <c r="E5" s="50" t="s">
        <v>116</v>
      </c>
    </row>
    <row r="6" spans="1:5" ht="35" customHeight="1" x14ac:dyDescent="0.3">
      <c r="A6" s="87"/>
      <c r="B6" s="50" t="s">
        <v>113</v>
      </c>
      <c r="C6" s="50" t="s">
        <v>114</v>
      </c>
      <c r="D6" s="50" t="s">
        <v>117</v>
      </c>
      <c r="E6" s="50" t="s">
        <v>118</v>
      </c>
    </row>
    <row r="7" spans="1:5" ht="21" customHeight="1" x14ac:dyDescent="0.3">
      <c r="A7" s="85" t="s">
        <v>74</v>
      </c>
      <c r="B7" s="86"/>
      <c r="C7" s="86"/>
      <c r="D7" s="86"/>
      <c r="E7" s="86"/>
    </row>
    <row r="8" spans="1:5" ht="15.5" customHeight="1" x14ac:dyDescent="0.25">
      <c r="A8" s="88" t="s">
        <v>0</v>
      </c>
      <c r="B8" s="89">
        <v>592820</v>
      </c>
      <c r="C8" s="89">
        <v>648238</v>
      </c>
      <c r="D8" s="89">
        <v>172997</v>
      </c>
      <c r="E8" s="89">
        <v>174072</v>
      </c>
    </row>
    <row r="9" spans="1:5" ht="15.5" customHeight="1" x14ac:dyDescent="0.25">
      <c r="A9" s="90" t="s">
        <v>70</v>
      </c>
      <c r="B9" s="11">
        <v>259231</v>
      </c>
      <c r="C9" s="11">
        <v>289121</v>
      </c>
      <c r="D9" s="11">
        <v>74957</v>
      </c>
      <c r="E9" s="11">
        <v>73589</v>
      </c>
    </row>
    <row r="10" spans="1:5" ht="15.5" customHeight="1" x14ac:dyDescent="0.25">
      <c r="A10" s="91" t="s">
        <v>71</v>
      </c>
      <c r="B10" s="92">
        <v>333589</v>
      </c>
      <c r="C10" s="92">
        <v>359117</v>
      </c>
      <c r="D10" s="92">
        <v>98040</v>
      </c>
      <c r="E10" s="92">
        <v>100483</v>
      </c>
    </row>
    <row r="11" spans="1:5" ht="15.5" customHeight="1" x14ac:dyDescent="0.25">
      <c r="A11" s="93" t="s">
        <v>5</v>
      </c>
      <c r="B11" s="39">
        <v>288656</v>
      </c>
      <c r="C11" s="39">
        <v>276267</v>
      </c>
      <c r="D11" s="39">
        <v>76501</v>
      </c>
      <c r="E11" s="39">
        <v>72035</v>
      </c>
    </row>
    <row r="12" spans="1:5" ht="15.5" customHeight="1" x14ac:dyDescent="0.25">
      <c r="A12" s="46" t="s">
        <v>6</v>
      </c>
      <c r="B12" s="39">
        <v>57928</v>
      </c>
      <c r="C12" s="39">
        <v>54748</v>
      </c>
      <c r="D12" s="39">
        <v>15740</v>
      </c>
      <c r="E12" s="39">
        <v>15137</v>
      </c>
    </row>
    <row r="13" spans="1:5" ht="15.5" customHeight="1" x14ac:dyDescent="0.25">
      <c r="A13" s="93" t="s">
        <v>3</v>
      </c>
      <c r="B13" s="39">
        <v>7562</v>
      </c>
      <c r="C13" s="39">
        <v>9031</v>
      </c>
      <c r="D13" s="39">
        <v>4849</v>
      </c>
      <c r="E13" s="39">
        <v>2666</v>
      </c>
    </row>
    <row r="14" spans="1:5" ht="15.5" customHeight="1" x14ac:dyDescent="0.25">
      <c r="A14" s="46" t="s">
        <v>4</v>
      </c>
      <c r="B14" s="39">
        <v>0</v>
      </c>
      <c r="C14" s="39">
        <v>0</v>
      </c>
      <c r="D14" s="39">
        <v>0</v>
      </c>
      <c r="E14" s="39">
        <v>0</v>
      </c>
    </row>
    <row r="15" spans="1:5" ht="15.5" customHeight="1" x14ac:dyDescent="0.25">
      <c r="A15" s="93" t="s">
        <v>7</v>
      </c>
      <c r="B15" s="39">
        <v>14873</v>
      </c>
      <c r="C15" s="39">
        <v>10488</v>
      </c>
      <c r="D15" s="39">
        <v>9832</v>
      </c>
      <c r="E15" s="39">
        <v>3859</v>
      </c>
    </row>
    <row r="16" spans="1:5" ht="15.5" customHeight="1" x14ac:dyDescent="0.25">
      <c r="A16" s="90" t="s">
        <v>8</v>
      </c>
      <c r="B16" s="39">
        <v>183</v>
      </c>
      <c r="C16" s="39">
        <v>341</v>
      </c>
      <c r="D16" s="39">
        <v>82</v>
      </c>
      <c r="E16" s="39">
        <v>73</v>
      </c>
    </row>
    <row r="17" spans="1:5" ht="15.5" customHeight="1" x14ac:dyDescent="0.25">
      <c r="A17" s="88" t="s">
        <v>72</v>
      </c>
      <c r="B17" s="94">
        <v>-20489</v>
      </c>
      <c r="C17" s="94">
        <v>26304</v>
      </c>
      <c r="D17" s="94">
        <v>734</v>
      </c>
      <c r="E17" s="94">
        <v>12045</v>
      </c>
    </row>
    <row r="18" spans="1:5" ht="15.5" customHeight="1" x14ac:dyDescent="0.25">
      <c r="A18" s="90" t="s">
        <v>83</v>
      </c>
      <c r="B18" s="11">
        <v>9723</v>
      </c>
      <c r="C18" s="11">
        <v>-12805</v>
      </c>
      <c r="D18" s="11">
        <v>12010</v>
      </c>
      <c r="E18" s="11">
        <v>10028</v>
      </c>
    </row>
    <row r="19" spans="1:5" ht="15.5" customHeight="1" x14ac:dyDescent="0.25">
      <c r="A19" s="90" t="s">
        <v>104</v>
      </c>
      <c r="B19" s="11">
        <v>2200</v>
      </c>
      <c r="C19" s="11">
        <v>0</v>
      </c>
      <c r="D19" s="11">
        <v>0</v>
      </c>
      <c r="E19" s="11">
        <v>0</v>
      </c>
    </row>
    <row r="20" spans="1:5" ht="15.5" customHeight="1" x14ac:dyDescent="0.25">
      <c r="A20" s="90" t="s">
        <v>12</v>
      </c>
      <c r="B20" s="11">
        <v>-8566</v>
      </c>
      <c r="C20" s="11">
        <v>13499</v>
      </c>
      <c r="D20" s="11">
        <v>12744</v>
      </c>
      <c r="E20" s="11">
        <v>22073</v>
      </c>
    </row>
    <row r="21" spans="1:5" ht="15.5" customHeight="1" x14ac:dyDescent="0.25">
      <c r="A21" s="95" t="s">
        <v>13</v>
      </c>
      <c r="B21" s="29">
        <v>638</v>
      </c>
      <c r="C21" s="29">
        <v>4260</v>
      </c>
      <c r="D21" s="29">
        <v>3995</v>
      </c>
      <c r="E21" s="29">
        <v>4929</v>
      </c>
    </row>
    <row r="22" spans="1:5" ht="15.5" customHeight="1" x14ac:dyDescent="0.25">
      <c r="A22" s="88" t="s">
        <v>73</v>
      </c>
      <c r="B22" s="89">
        <v>-9204</v>
      </c>
      <c r="C22" s="89">
        <v>9239</v>
      </c>
      <c r="D22" s="89">
        <v>8749</v>
      </c>
      <c r="E22" s="89">
        <v>17144</v>
      </c>
    </row>
    <row r="23" spans="1:5" x14ac:dyDescent="0.3">
      <c r="A23" s="82"/>
    </row>
    <row r="24" spans="1:5" ht="21" customHeight="1" x14ac:dyDescent="0.3">
      <c r="A24" s="83" t="s">
        <v>75</v>
      </c>
      <c r="B24" s="84"/>
      <c r="C24" s="84"/>
      <c r="D24" s="84"/>
      <c r="E24" s="84"/>
    </row>
    <row r="25" spans="1:5" ht="15" customHeight="1" x14ac:dyDescent="0.3">
      <c r="A25" s="25" t="s">
        <v>0</v>
      </c>
      <c r="B25" s="28">
        <v>708870</v>
      </c>
      <c r="C25" s="28">
        <v>625714</v>
      </c>
      <c r="D25" s="28">
        <v>229291</v>
      </c>
      <c r="E25" s="28">
        <v>194930</v>
      </c>
    </row>
    <row r="26" spans="1:5" ht="15" customHeight="1" x14ac:dyDescent="0.25">
      <c r="A26" s="23" t="s">
        <v>70</v>
      </c>
      <c r="B26" s="11">
        <v>336675</v>
      </c>
      <c r="C26" s="11">
        <v>301699</v>
      </c>
      <c r="D26" s="11">
        <v>108646</v>
      </c>
      <c r="E26" s="11">
        <v>94147</v>
      </c>
    </row>
    <row r="27" spans="1:5" ht="15" customHeight="1" x14ac:dyDescent="0.25">
      <c r="A27" s="27" t="s">
        <v>71</v>
      </c>
      <c r="B27" s="10">
        <v>372195</v>
      </c>
      <c r="C27" s="10">
        <v>324015</v>
      </c>
      <c r="D27" s="10">
        <v>120645</v>
      </c>
      <c r="E27" s="10">
        <v>100783</v>
      </c>
    </row>
    <row r="28" spans="1:5" ht="15" customHeight="1" x14ac:dyDescent="0.25">
      <c r="A28" s="47" t="s">
        <v>5</v>
      </c>
      <c r="B28" s="39">
        <v>197551</v>
      </c>
      <c r="C28" s="39">
        <v>173090</v>
      </c>
      <c r="D28" s="39">
        <v>64129</v>
      </c>
      <c r="E28" s="39">
        <v>58255</v>
      </c>
    </row>
    <row r="29" spans="1:5" ht="15" customHeight="1" x14ac:dyDescent="0.25">
      <c r="A29" s="46" t="s">
        <v>6</v>
      </c>
      <c r="B29" s="39">
        <v>41819</v>
      </c>
      <c r="C29" s="39">
        <v>35800</v>
      </c>
      <c r="D29" s="39">
        <v>13153</v>
      </c>
      <c r="E29" s="39">
        <v>11706</v>
      </c>
    </row>
    <row r="30" spans="1:5" ht="15" customHeight="1" x14ac:dyDescent="0.25">
      <c r="A30" s="47" t="s">
        <v>3</v>
      </c>
      <c r="B30" s="11">
        <v>2281</v>
      </c>
      <c r="C30" s="11">
        <v>1275</v>
      </c>
      <c r="D30" s="11">
        <v>1442</v>
      </c>
      <c r="E30" s="11">
        <v>590</v>
      </c>
    </row>
    <row r="31" spans="1:5" ht="15" customHeight="1" x14ac:dyDescent="0.25">
      <c r="A31" s="46" t="s">
        <v>4</v>
      </c>
      <c r="B31" s="11">
        <v>0</v>
      </c>
      <c r="C31" s="11">
        <v>23</v>
      </c>
      <c r="D31" s="11">
        <v>0</v>
      </c>
      <c r="E31" s="11">
        <v>0</v>
      </c>
    </row>
    <row r="32" spans="1:5" ht="15" customHeight="1" x14ac:dyDescent="0.25">
      <c r="A32" s="47" t="s">
        <v>7</v>
      </c>
      <c r="B32" s="39">
        <v>2440</v>
      </c>
      <c r="C32" s="39">
        <v>2120</v>
      </c>
      <c r="D32" s="39">
        <v>1161</v>
      </c>
      <c r="E32" s="39">
        <v>1184</v>
      </c>
    </row>
    <row r="33" spans="1:5" ht="15" customHeight="1" x14ac:dyDescent="0.25">
      <c r="A33" s="23" t="s">
        <v>8</v>
      </c>
      <c r="B33" s="39">
        <v>90</v>
      </c>
      <c r="C33" s="39">
        <v>0</v>
      </c>
      <c r="D33" s="39">
        <v>21</v>
      </c>
      <c r="E33" s="39">
        <v>208</v>
      </c>
    </row>
    <row r="34" spans="1:5" ht="15" customHeight="1" x14ac:dyDescent="0.3">
      <c r="A34" s="25" t="s">
        <v>72</v>
      </c>
      <c r="B34" s="41">
        <v>132576</v>
      </c>
      <c r="C34" s="41">
        <v>114303</v>
      </c>
      <c r="D34" s="41">
        <v>43623</v>
      </c>
      <c r="E34" s="41">
        <v>30020</v>
      </c>
    </row>
    <row r="35" spans="1:5" ht="15" customHeight="1" x14ac:dyDescent="0.25">
      <c r="A35" s="23" t="s">
        <v>83</v>
      </c>
      <c r="B35" s="39">
        <v>5342</v>
      </c>
      <c r="C35" s="39">
        <v>-10164</v>
      </c>
      <c r="D35" s="39">
        <v>7734</v>
      </c>
      <c r="E35" s="39">
        <v>7585</v>
      </c>
    </row>
    <row r="36" spans="1:5" ht="15" customHeight="1" x14ac:dyDescent="0.25">
      <c r="A36" s="23" t="s">
        <v>12</v>
      </c>
      <c r="B36" s="39">
        <v>137918</v>
      </c>
      <c r="C36" s="39">
        <v>104139</v>
      </c>
      <c r="D36" s="39">
        <v>51357</v>
      </c>
      <c r="E36" s="39">
        <v>37605</v>
      </c>
    </row>
    <row r="37" spans="1:5" ht="15" customHeight="1" x14ac:dyDescent="0.25">
      <c r="A37" s="24" t="s">
        <v>13</v>
      </c>
      <c r="B37" s="40">
        <v>26985</v>
      </c>
      <c r="C37" s="40">
        <v>20420</v>
      </c>
      <c r="D37" s="40">
        <v>10216</v>
      </c>
      <c r="E37" s="40">
        <v>7404</v>
      </c>
    </row>
    <row r="38" spans="1:5" ht="15" customHeight="1" x14ac:dyDescent="0.3">
      <c r="A38" s="25" t="s">
        <v>73</v>
      </c>
      <c r="B38" s="28">
        <v>110933</v>
      </c>
      <c r="C38" s="28">
        <v>83719</v>
      </c>
      <c r="D38" s="28">
        <v>41141</v>
      </c>
      <c r="E38" s="28">
        <v>30201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29</vt:i4>
      </vt:variant>
    </vt:vector>
  </HeadingPairs>
  <TitlesOfParts>
    <vt:vector size="34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  <vt:lpstr>'Rachunek wyników'!XBRLCell_1042012273</vt:lpstr>
      <vt:lpstr>'Rachunek wyników'!XBRLCell_1081333731</vt:lpstr>
      <vt:lpstr>'Rachunek wyników'!XBRLCell_1410437680</vt:lpstr>
      <vt:lpstr>'Rachunek wyników'!XBRLCell_1546511935</vt:lpstr>
      <vt:lpstr>'Rachunek wyników'!XBRLCell_1556737976</vt:lpstr>
      <vt:lpstr>'Rachunek wyników'!XBRLCell_1776998165</vt:lpstr>
      <vt:lpstr>'Rachunek wyników'!XBRLCell_296724289</vt:lpstr>
      <vt:lpstr>'Rachunek wyników'!XBRLCell_327153563</vt:lpstr>
      <vt:lpstr>'Rachunek wyników'!XBRLCell_457824736</vt:lpstr>
      <vt:lpstr>'Rachunek wyników'!XBRLCell_971104788</vt:lpstr>
      <vt:lpstr>'Rachunek wyników'!XBRLCell_x1100355382</vt:lpstr>
      <vt:lpstr>'Rachunek wyników'!XBRLCell_x1140500201</vt:lpstr>
      <vt:lpstr>'Rachunek wyników'!XBRLCell_x1208965700</vt:lpstr>
      <vt:lpstr>'Rachunek wyników'!XBRLCell_x1375818408</vt:lpstr>
      <vt:lpstr>'Rachunek wyników'!XBRLCell_x1572252128</vt:lpstr>
      <vt:lpstr>'Rachunek wyników'!XBRLCell_x1583938711</vt:lpstr>
      <vt:lpstr>'Rachunek wyników'!XBRLCell_x1596612478</vt:lpstr>
      <vt:lpstr>'Rachunek wyników'!XBRLCell_x1783098490</vt:lpstr>
      <vt:lpstr>'Rachunek wyników'!XBRLCell_x1851222499</vt:lpstr>
      <vt:lpstr>'Rachunek wyników'!XBRLCell_x1906340554</vt:lpstr>
      <vt:lpstr>'Rachunek wyników'!XBRLCell_x1918411645</vt:lpstr>
      <vt:lpstr>'Rachunek wyników'!XBRLCell_x2080189906</vt:lpstr>
      <vt:lpstr>Bilans!XBRLCell_x338311314</vt:lpstr>
      <vt:lpstr>'Rachunek wyników'!XBRLCell_x3401158</vt:lpstr>
      <vt:lpstr>'Rachunek wyników'!XBRLCell_x751399385</vt:lpstr>
      <vt:lpstr>'Rachunek wyników'!XBRLCell_x911207681</vt:lpstr>
      <vt:lpstr>'Rachunek wyników'!XBRLCell_x980810641</vt:lpstr>
      <vt:lpstr>'Rachunek wyników'!XBRLCell_x986122364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2024-04-11T16:08:52Z</dcterms:modified>
</cp:coreProperties>
</file>