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wyników'!$A$1:$C$27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2" i="6" l="1"/>
  <c r="D32" i="6"/>
  <c r="C32" i="6"/>
  <c r="B32" i="6"/>
</calcChain>
</file>

<file path=xl/sharedStrings.xml><?xml version="1.0" encoding="utf-8"?>
<sst xmlns="http://schemas.openxmlformats.org/spreadsheetml/2006/main" count="229" uniqueCount="141">
  <si>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</si>
  <si>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</si>
  <si>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</si>
  <si>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</si>
  <si>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</si>
  <si>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</si>
  <si>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</si>
  <si>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</si>
  <si>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</si>
  <si>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</si>
  <si>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</si>
  <si>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</si>
  <si>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</si>
  <si>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</si>
  <si>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</si>
  <si>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</si>
  <si>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</si>
  <si>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</si>
  <si>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</si>
  <si>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</si>
  <si>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</si>
  <si>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</si>
  <si>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</si>
  <si>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</si>
  <si>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</si>
  <si>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</si>
  <si>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</si>
  <si>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</si>
  <si>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</si>
  <si>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</si>
  <si>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</si>
  <si>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</si>
  <si>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</si>
  <si>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</si>
  <si>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</si>
  <si>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</si>
  <si>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</si>
  <si>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</si>
  <si>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</si>
  <si>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</si>
  <si>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</si>
  <si>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</si>
  <si>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</si>
  <si>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</si>
  <si>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</si>
  <si>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</si>
  <si>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</si>
  <si>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</si>
  <si>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</si>
  <si>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</si>
  <si>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</si>
  <si>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</si>
  <si>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</si>
  <si>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</si>
  <si>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</si>
  <si>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</si>
  <si>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</si>
  <si>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</si>
  <si>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</si>
  <si>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</si>
  <si>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</si>
  <si>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</si>
  <si>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</si>
  <si>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</si>
  <si>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</si>
  <si>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</si>
  <si>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</si>
  <si>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</si>
  <si>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</si>
  <si>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</si>
  <si>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</si>
  <si>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</si>
  <si>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</si>
  <si>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</si>
  <si>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</si>
  <si>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</si>
  <si>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</si>
  <si>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</si>
  <si>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</si>
  <si>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</si>
  <si>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</si>
  <si>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</si>
  <si>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</si>
  <si>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</si>
  <si>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</si>
  <si>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</si>
  <si>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</si>
  <si>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</si>
  <si>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</si>
  <si>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</si>
  <si>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</si>
  <si>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</si>
  <si>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</si>
  <si>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</si>
  <si>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</si>
  <si>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</si>
  <si>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</si>
  <si>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</si>
  <si>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</si>
  <si>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</si>
  <si>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</si>
  <si>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</si>
  <si>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</si>
  <si>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</si>
  <si>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</si>
  <si>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</si>
  <si>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</si>
  <si>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</si>
  <si>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</si>
  <si>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</si>
  <si>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</si>
  <si>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</si>
  <si>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</si>
  <si>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</si>
  <si>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</si>
  <si>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</si>
  <si>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</si>
  <si>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</si>
  <si>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</si>
  <si>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Inne akytywa krótkoterminowe</t>
  </si>
  <si>
    <t>Prawo do użytkowania</t>
  </si>
  <si>
    <t xml:space="preserve"> w tym z tytułu MSSF16</t>
  </si>
  <si>
    <t xml:space="preserve"> w tym koszty finansowe z tyt. MSSF16</t>
  </si>
  <si>
    <t>Odsetki MSSF16</t>
  </si>
  <si>
    <t>Leasing MSSF16</t>
  </si>
  <si>
    <t>Płatności z tytułu umów leasingu finansowego</t>
  </si>
  <si>
    <t>WYBRANE ELEMENTY SKONSOLIDOWANEGO SPRAWOZDANIA FINANSOWEGO VRG ZA OKRES 12 MIESIĘCY 2019 ROKU</t>
  </si>
  <si>
    <t>IV kwartał 2019</t>
  </si>
  <si>
    <t>01/10/2019-31/12/2019</t>
  </si>
  <si>
    <t>01/10/2018-31/12/2018</t>
  </si>
  <si>
    <t>IV kwartał 2018</t>
  </si>
  <si>
    <t>12 miesięcy 2019</t>
  </si>
  <si>
    <t>01/01/2019-31/12/2019</t>
  </si>
  <si>
    <t>12 miesięcy 2018</t>
  </si>
  <si>
    <t>01/01/2018-31/12/2018</t>
  </si>
  <si>
    <t xml:space="preserve"> w tym przychody z tyt. MSSF16</t>
  </si>
  <si>
    <t>Otrzymane środki pieniężne</t>
  </si>
  <si>
    <t>31/12/2019</t>
  </si>
  <si>
    <t>31/12/2018</t>
  </si>
  <si>
    <t>Udzielone pożyczki krótkoterminowe</t>
  </si>
  <si>
    <t xml:space="preserve"> w tym: z tytułu podatku dochodowego od osób prawnych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</si>
</sst>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5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0" xfId="1" applyNumberFormat="1" applyFont="1" applyBorder="1" applyAlignment="1">
      <alignment horizontal="right" wrapText="1"/>
    </xf>
    <xf numFmtId="0" fontId="24" fillId="0" borderId="0" xfId="1" applyFont="1" applyBorder="1"/>
    <xf numFmtId="3" fontId="24" fillId="0" borderId="6" xfId="1" applyNumberFormat="1" applyFont="1" applyBorder="1" applyAlignment="1">
      <alignment horizontal="right"/>
    </xf>
    <xf numFmtId="0" fontId="24" fillId="0" borderId="6" xfId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0" fontId="6" fillId="0" borderId="8" xfId="1" applyFont="1" applyBorder="1" applyAlignment="1">
      <alignment horizontal="right" wrapText="1"/>
    </xf>
    <xf numFmtId="3" fontId="12" fillId="0" borderId="14" xfId="1" applyNumberFormat="1" applyFont="1" applyBorder="1" applyAlignment="1">
      <alignment horizontal="right" wrapText="1"/>
    </xf>
    <xf numFmtId="3" fontId="6" fillId="0" borderId="14" xfId="1" applyNumberFormat="1" applyFont="1" applyBorder="1" applyAlignment="1">
      <alignment horizontal="right" wrapText="1"/>
    </xf>
    <xf numFmtId="0" fontId="6" fillId="0" borderId="14" xfId="1" applyFont="1" applyBorder="1" applyAlignment="1">
      <alignment horizontal="right" wrapText="1"/>
    </xf>
    <xf numFmtId="3" fontId="12" fillId="0" borderId="5" xfId="1" applyNumberFormat="1" applyFont="1" applyBorder="1" applyAlignment="1">
      <alignment horizontal="right" wrapText="1"/>
    </xf>
    <xf numFmtId="3" fontId="24" fillId="0" borderId="14" xfId="1" applyNumberFormat="1" applyFont="1" applyBorder="1" applyAlignment="1">
      <alignment horizontal="right" wrapText="1"/>
    </xf>
    <xf numFmtId="0" fontId="6" fillId="0" borderId="13" xfId="1" applyFont="1" applyBorder="1" applyAlignment="1">
      <alignment horizontal="right" wrapText="1"/>
    </xf>
    <xf numFmtId="3" fontId="12" fillId="2" borderId="5" xfId="1" applyNumberFormat="1" applyFont="1" applyFill="1" applyBorder="1" applyAlignment="1">
      <alignment horizontal="right" vertical="center"/>
    </xf>
    <xf numFmtId="3" fontId="12" fillId="2" borderId="4" xfId="1" applyNumberFormat="1" applyFont="1" applyFill="1" applyBorder="1" applyAlignment="1">
      <alignment horizontal="right"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C18" sqref="C18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126</v>
      </c>
      <c r="B6" s="2"/>
    </row>
    <row r="7" spans="1:3" x14ac:dyDescent="0.35">
      <c r="A7" s="3"/>
      <c r="B7" s="3"/>
    </row>
    <row r="8" spans="1:3" x14ac:dyDescent="0.35">
      <c r="A8" s="5" t="s">
        <v>83</v>
      </c>
      <c r="B8" s="6"/>
    </row>
    <row r="9" spans="1:3" x14ac:dyDescent="0.35">
      <c r="A9" s="7"/>
      <c r="B9" s="8"/>
    </row>
    <row r="10" spans="1:3" x14ac:dyDescent="0.35">
      <c r="A10" s="9" t="s">
        <v>85</v>
      </c>
      <c r="B10" s="8" t="s">
        <v>114</v>
      </c>
    </row>
    <row r="11" spans="1:3" x14ac:dyDescent="0.35">
      <c r="A11" s="9" t="s">
        <v>107</v>
      </c>
      <c r="B11" s="8" t="s">
        <v>115</v>
      </c>
    </row>
    <row r="12" spans="1:3" x14ac:dyDescent="0.35">
      <c r="A12" s="9" t="s">
        <v>84</v>
      </c>
      <c r="B12" s="8" t="s">
        <v>116</v>
      </c>
    </row>
    <row r="13" spans="1:3" x14ac:dyDescent="0.35">
      <c r="A13" s="9" t="s">
        <v>90</v>
      </c>
      <c r="B13" s="63" t="s">
        <v>117</v>
      </c>
      <c r="C13" s="64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showGridLines="0" zoomScaleNormal="100" workbookViewId="0">
      <pane ySplit="6" topLeftCell="A7" activePane="bottomLeft" state="frozen"/>
      <selection pane="bottomLeft" activeCell="B25" sqref="B25"/>
    </sheetView>
  </sheetViews>
  <sheetFormatPr defaultColWidth="8.81640625" defaultRowHeight="13" x14ac:dyDescent="0.3"/>
  <cols>
    <col min="1" max="1" width="43.08984375" style="18" customWidth="1"/>
    <col min="2" max="2" width="15" style="18" customWidth="1"/>
    <col min="3" max="3" width="14.1796875" style="18" customWidth="1"/>
    <col min="4" max="5" width="13.81640625" style="18" customWidth="1"/>
    <col min="6" max="16384" width="8.81640625" style="18"/>
  </cols>
  <sheetData>
    <row r="1" spans="1:6" x14ac:dyDescent="0.3">
      <c r="A1" s="29" t="s">
        <v>86</v>
      </c>
    </row>
    <row r="3" spans="1:6" ht="14.5" x14ac:dyDescent="0.35">
      <c r="A3" s="10" t="s">
        <v>89</v>
      </c>
    </row>
    <row r="5" spans="1:6" x14ac:dyDescent="0.3">
      <c r="A5" s="16" t="s">
        <v>91</v>
      </c>
      <c r="B5" s="57" t="s">
        <v>127</v>
      </c>
      <c r="C5" s="57" t="s">
        <v>130</v>
      </c>
      <c r="D5" s="57" t="s">
        <v>131</v>
      </c>
      <c r="E5" s="57" t="s">
        <v>133</v>
      </c>
    </row>
    <row r="6" spans="1:6" ht="28.15" customHeight="1" x14ac:dyDescent="0.3">
      <c r="A6" s="17"/>
      <c r="B6" s="57" t="s">
        <v>128</v>
      </c>
      <c r="C6" s="57" t="s">
        <v>129</v>
      </c>
      <c r="D6" s="57" t="s">
        <v>132</v>
      </c>
      <c r="E6" s="57" t="s">
        <v>134</v>
      </c>
    </row>
    <row r="7" spans="1:6" x14ac:dyDescent="0.3">
      <c r="A7" s="19" t="s">
        <v>0</v>
      </c>
      <c r="B7" s="20">
        <v>332462</v>
      </c>
      <c r="C7" s="20">
        <v>272141</v>
      </c>
      <c r="D7" s="97">
        <v>1068266</v>
      </c>
      <c r="E7" s="92">
        <v>805674</v>
      </c>
    </row>
    <row r="8" spans="1:6" x14ac:dyDescent="0.3">
      <c r="A8" s="22" t="s">
        <v>1</v>
      </c>
      <c r="B8" s="23">
        <v>153968</v>
      </c>
      <c r="C8" s="23">
        <v>128304</v>
      </c>
      <c r="D8" s="98">
        <v>512192</v>
      </c>
      <c r="E8" s="93">
        <v>393383</v>
      </c>
    </row>
    <row r="9" spans="1:6" x14ac:dyDescent="0.3">
      <c r="A9" s="19" t="s">
        <v>2</v>
      </c>
      <c r="B9" s="20">
        <v>178494</v>
      </c>
      <c r="C9" s="20">
        <v>143837</v>
      </c>
      <c r="D9" s="97">
        <v>556074</v>
      </c>
      <c r="E9" s="92">
        <v>412291</v>
      </c>
      <c r="F9" s="69"/>
    </row>
    <row r="10" spans="1:6" x14ac:dyDescent="0.3">
      <c r="A10" s="22" t="s">
        <v>3</v>
      </c>
      <c r="B10" s="23">
        <v>4016</v>
      </c>
      <c r="C10" s="23">
        <v>3530</v>
      </c>
      <c r="D10" s="98">
        <v>5384</v>
      </c>
      <c r="E10" s="93">
        <v>4663</v>
      </c>
    </row>
    <row r="11" spans="1:6" ht="12.5" customHeight="1" x14ac:dyDescent="0.3">
      <c r="A11" s="22" t="s">
        <v>4</v>
      </c>
      <c r="B11" s="25" t="s">
        <v>118</v>
      </c>
      <c r="C11" s="25" t="s">
        <v>118</v>
      </c>
      <c r="D11" s="99">
        <v>477</v>
      </c>
      <c r="E11" s="94" t="s">
        <v>118</v>
      </c>
    </row>
    <row r="12" spans="1:6" x14ac:dyDescent="0.3">
      <c r="A12" s="22" t="s">
        <v>5</v>
      </c>
      <c r="B12" s="23">
        <v>107980</v>
      </c>
      <c r="C12" s="23">
        <v>82866</v>
      </c>
      <c r="D12" s="98">
        <v>383061</v>
      </c>
      <c r="E12" s="93">
        <v>272828</v>
      </c>
    </row>
    <row r="13" spans="1:6" x14ac:dyDescent="0.3">
      <c r="A13" s="22" t="s">
        <v>6</v>
      </c>
      <c r="B13" s="23">
        <v>24083</v>
      </c>
      <c r="C13" s="23">
        <v>20575</v>
      </c>
      <c r="D13" s="98">
        <v>86118</v>
      </c>
      <c r="E13" s="93">
        <v>67311</v>
      </c>
    </row>
    <row r="14" spans="1:6" x14ac:dyDescent="0.3">
      <c r="A14" s="22" t="s">
        <v>7</v>
      </c>
      <c r="B14" s="23">
        <v>2642</v>
      </c>
      <c r="C14" s="23">
        <v>2901</v>
      </c>
      <c r="D14" s="98">
        <v>5264</v>
      </c>
      <c r="E14" s="93">
        <v>4610</v>
      </c>
    </row>
    <row r="15" spans="1:6" ht="12.5" customHeight="1" x14ac:dyDescent="0.3">
      <c r="A15" s="22" t="s">
        <v>8</v>
      </c>
      <c r="B15" s="25">
        <v>250</v>
      </c>
      <c r="C15" s="25">
        <v>260</v>
      </c>
      <c r="D15" s="99" t="s">
        <v>111</v>
      </c>
      <c r="E15" s="94">
        <v>288</v>
      </c>
    </row>
    <row r="16" spans="1:6" x14ac:dyDescent="0.3">
      <c r="A16" s="27" t="s">
        <v>9</v>
      </c>
      <c r="B16" s="28">
        <v>47555</v>
      </c>
      <c r="C16" s="28">
        <v>40765</v>
      </c>
      <c r="D16" s="100">
        <v>87492</v>
      </c>
      <c r="E16" s="95">
        <v>71917</v>
      </c>
    </row>
    <row r="17" spans="1:5" x14ac:dyDescent="0.3">
      <c r="A17" s="22" t="s">
        <v>10</v>
      </c>
      <c r="B17" s="23">
        <v>9815</v>
      </c>
      <c r="C17" s="23">
        <v>168</v>
      </c>
      <c r="D17" s="98">
        <v>3056</v>
      </c>
      <c r="E17" s="93">
        <v>208</v>
      </c>
    </row>
    <row r="18" spans="1:5" x14ac:dyDescent="0.3">
      <c r="A18" s="77" t="s">
        <v>135</v>
      </c>
      <c r="B18" s="78">
        <v>7315</v>
      </c>
      <c r="C18" s="25" t="s">
        <v>118</v>
      </c>
      <c r="D18" s="101">
        <v>2357</v>
      </c>
      <c r="E18" s="94" t="s">
        <v>118</v>
      </c>
    </row>
    <row r="19" spans="1:5" x14ac:dyDescent="0.3">
      <c r="A19" s="22" t="s">
        <v>11</v>
      </c>
      <c r="B19" s="25" t="s">
        <v>118</v>
      </c>
      <c r="C19" s="25" t="s">
        <v>118</v>
      </c>
      <c r="D19" s="99" t="s">
        <v>118</v>
      </c>
      <c r="E19" s="94" t="s">
        <v>118</v>
      </c>
    </row>
    <row r="20" spans="1:5" x14ac:dyDescent="0.3">
      <c r="A20" s="22" t="s">
        <v>12</v>
      </c>
      <c r="B20" s="23">
        <v>3506</v>
      </c>
      <c r="C20" s="23">
        <v>2077</v>
      </c>
      <c r="D20" s="98">
        <v>11191</v>
      </c>
      <c r="E20" s="93">
        <v>6397</v>
      </c>
    </row>
    <row r="21" spans="1:5" x14ac:dyDescent="0.3">
      <c r="A21" s="77" t="s">
        <v>122</v>
      </c>
      <c r="B21" s="78">
        <v>1062</v>
      </c>
      <c r="C21" s="25" t="s">
        <v>118</v>
      </c>
      <c r="D21" s="101">
        <v>4249</v>
      </c>
      <c r="E21" s="94" t="s">
        <v>118</v>
      </c>
    </row>
    <row r="22" spans="1:5" x14ac:dyDescent="0.3">
      <c r="A22" s="22" t="s">
        <v>13</v>
      </c>
      <c r="B22" s="25" t="s">
        <v>118</v>
      </c>
      <c r="C22" s="25" t="s">
        <v>118</v>
      </c>
      <c r="D22" s="99" t="s">
        <v>118</v>
      </c>
      <c r="E22" s="94" t="s">
        <v>118</v>
      </c>
    </row>
    <row r="23" spans="1:5" x14ac:dyDescent="0.3">
      <c r="A23" s="22" t="s">
        <v>14</v>
      </c>
      <c r="B23" s="23">
        <v>53864</v>
      </c>
      <c r="C23" s="23">
        <v>38856</v>
      </c>
      <c r="D23" s="98">
        <v>79357</v>
      </c>
      <c r="E23" s="93">
        <v>65728</v>
      </c>
    </row>
    <row r="24" spans="1:5" x14ac:dyDescent="0.3">
      <c r="A24" s="22" t="s">
        <v>15</v>
      </c>
      <c r="B24" s="23">
        <v>9516</v>
      </c>
      <c r="C24" s="23">
        <v>6423</v>
      </c>
      <c r="D24" s="98">
        <v>15364</v>
      </c>
      <c r="E24" s="93">
        <v>12156</v>
      </c>
    </row>
    <row r="25" spans="1:5" x14ac:dyDescent="0.3">
      <c r="A25" s="27" t="s">
        <v>16</v>
      </c>
      <c r="B25" s="28">
        <v>44348</v>
      </c>
      <c r="C25" s="28">
        <v>32433</v>
      </c>
      <c r="D25" s="100">
        <v>63993</v>
      </c>
      <c r="E25" s="95">
        <v>53572</v>
      </c>
    </row>
    <row r="26" spans="1:5" x14ac:dyDescent="0.3">
      <c r="A26" s="22" t="s">
        <v>17</v>
      </c>
      <c r="B26" s="23">
        <v>44348</v>
      </c>
      <c r="C26" s="23">
        <v>32433</v>
      </c>
      <c r="D26" s="98">
        <v>63993</v>
      </c>
      <c r="E26" s="93">
        <v>53572</v>
      </c>
    </row>
    <row r="27" spans="1:5" x14ac:dyDescent="0.3">
      <c r="A27" s="43" t="s">
        <v>18</v>
      </c>
      <c r="B27" s="44" t="s">
        <v>111</v>
      </c>
      <c r="C27" s="44" t="s">
        <v>111</v>
      </c>
      <c r="D27" s="102" t="s">
        <v>111</v>
      </c>
      <c r="E27" s="96" t="s">
        <v>111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1640625" defaultRowHeight="13" x14ac:dyDescent="0.3"/>
  <cols>
    <col min="1" max="1" width="48.54296875" style="18" customWidth="1"/>
    <col min="2" max="2" width="16.26953125" style="18" customWidth="1"/>
    <col min="3" max="3" width="15.36328125" style="18" customWidth="1"/>
    <col min="4" max="16384" width="8.81640625" style="18"/>
  </cols>
  <sheetData>
    <row r="1" spans="1:3" x14ac:dyDescent="0.3">
      <c r="A1" s="29" t="s">
        <v>86</v>
      </c>
    </row>
    <row r="2" spans="1:3" x14ac:dyDescent="0.3">
      <c r="A2" s="11"/>
    </row>
    <row r="3" spans="1:3" ht="14.5" x14ac:dyDescent="0.35">
      <c r="A3" s="12" t="s">
        <v>104</v>
      </c>
    </row>
    <row r="4" spans="1:3" ht="14.5" x14ac:dyDescent="0.35">
      <c r="A4" s="12"/>
      <c r="B4" s="12"/>
    </row>
    <row r="5" spans="1:3" x14ac:dyDescent="0.3">
      <c r="A5" s="15"/>
      <c r="B5" s="57" t="s">
        <v>131</v>
      </c>
      <c r="C5" s="57" t="s">
        <v>133</v>
      </c>
    </row>
    <row r="6" spans="1:3" ht="26" x14ac:dyDescent="0.3">
      <c r="A6" s="17" t="s">
        <v>91</v>
      </c>
      <c r="B6" s="57" t="s">
        <v>132</v>
      </c>
      <c r="C6" s="57" t="s">
        <v>134</v>
      </c>
    </row>
    <row r="7" spans="1:3" x14ac:dyDescent="0.3">
      <c r="A7" s="66" t="s">
        <v>103</v>
      </c>
      <c r="B7" s="35"/>
      <c r="C7" s="35"/>
    </row>
    <row r="8" spans="1:3" x14ac:dyDescent="0.3">
      <c r="A8" s="40" t="s">
        <v>108</v>
      </c>
      <c r="B8" s="71">
        <v>79357</v>
      </c>
      <c r="C8" s="71">
        <v>65728</v>
      </c>
    </row>
    <row r="9" spans="1:3" x14ac:dyDescent="0.3">
      <c r="A9" s="40" t="s">
        <v>58</v>
      </c>
      <c r="B9" s="72"/>
      <c r="C9" s="72"/>
    </row>
    <row r="10" spans="1:3" x14ac:dyDescent="0.3">
      <c r="A10" s="26" t="s">
        <v>59</v>
      </c>
      <c r="B10" s="72">
        <v>110991</v>
      </c>
      <c r="C10" s="72">
        <v>17349</v>
      </c>
    </row>
    <row r="11" spans="1:3" x14ac:dyDescent="0.3">
      <c r="A11" s="26" t="s">
        <v>60</v>
      </c>
      <c r="B11" s="72">
        <v>-495</v>
      </c>
      <c r="C11" s="72">
        <v>288</v>
      </c>
    </row>
    <row r="12" spans="1:3" x14ac:dyDescent="0.3">
      <c r="A12" s="26" t="s">
        <v>67</v>
      </c>
      <c r="B12" s="72">
        <v>-12635</v>
      </c>
      <c r="C12" s="72">
        <v>-10440</v>
      </c>
    </row>
    <row r="13" spans="1:3" x14ac:dyDescent="0.3">
      <c r="A13" s="26" t="s">
        <v>61</v>
      </c>
      <c r="B13" s="72">
        <v>9136</v>
      </c>
      <c r="C13" s="72">
        <v>4714</v>
      </c>
    </row>
    <row r="14" spans="1:3" x14ac:dyDescent="0.3">
      <c r="A14" s="26" t="s">
        <v>62</v>
      </c>
      <c r="B14" s="72">
        <v>278</v>
      </c>
      <c r="C14" s="72">
        <v>-2916</v>
      </c>
    </row>
    <row r="15" spans="1:3" x14ac:dyDescent="0.3">
      <c r="A15" s="26" t="s">
        <v>63</v>
      </c>
      <c r="B15" s="72">
        <v>-74758</v>
      </c>
      <c r="C15" s="72">
        <v>-48202</v>
      </c>
    </row>
    <row r="16" spans="1:3" x14ac:dyDescent="0.3">
      <c r="A16" s="26" t="s">
        <v>64</v>
      </c>
      <c r="B16" s="72">
        <v>3027</v>
      </c>
      <c r="C16" s="72">
        <v>2257</v>
      </c>
    </row>
    <row r="17" spans="1:6" ht="26" x14ac:dyDescent="0.3">
      <c r="A17" s="26" t="s">
        <v>65</v>
      </c>
      <c r="B17" s="73">
        <v>-3539</v>
      </c>
      <c r="C17" s="73">
        <v>24851</v>
      </c>
    </row>
    <row r="18" spans="1:6" x14ac:dyDescent="0.3">
      <c r="A18" s="26" t="s">
        <v>66</v>
      </c>
      <c r="B18" s="72">
        <v>-2747</v>
      </c>
      <c r="C18" s="72">
        <v>-125</v>
      </c>
    </row>
    <row r="19" spans="1:6" x14ac:dyDescent="0.3">
      <c r="A19" s="42" t="s">
        <v>68</v>
      </c>
      <c r="B19" s="74">
        <v>108615</v>
      </c>
      <c r="C19" s="74">
        <v>53504</v>
      </c>
      <c r="D19" s="69"/>
      <c r="E19" s="69"/>
      <c r="F19" s="69"/>
    </row>
    <row r="20" spans="1:6" x14ac:dyDescent="0.3">
      <c r="A20" s="40" t="s">
        <v>88</v>
      </c>
      <c r="B20" s="41" t="s">
        <v>99</v>
      </c>
      <c r="C20" s="41" t="s">
        <v>99</v>
      </c>
    </row>
    <row r="21" spans="1:6" x14ac:dyDescent="0.3">
      <c r="A21" s="26" t="s">
        <v>69</v>
      </c>
      <c r="B21" s="37">
        <v>9</v>
      </c>
      <c r="C21" s="37">
        <v>12</v>
      </c>
    </row>
    <row r="22" spans="1:6" x14ac:dyDescent="0.3">
      <c r="A22" s="26" t="s">
        <v>70</v>
      </c>
      <c r="B22" s="36">
        <v>9155</v>
      </c>
      <c r="C22" s="36">
        <v>1348</v>
      </c>
    </row>
    <row r="23" spans="1:6" x14ac:dyDescent="0.3">
      <c r="A23" s="26" t="s">
        <v>100</v>
      </c>
      <c r="B23" s="36">
        <v>-972</v>
      </c>
      <c r="C23" s="36">
        <v>-1761</v>
      </c>
    </row>
    <row r="24" spans="1:6" x14ac:dyDescent="0.3">
      <c r="A24" s="26" t="s">
        <v>71</v>
      </c>
      <c r="B24" s="36">
        <v>-24998</v>
      </c>
      <c r="C24" s="36">
        <v>-18244</v>
      </c>
    </row>
    <row r="25" spans="1:6" x14ac:dyDescent="0.3">
      <c r="A25" s="42" t="s">
        <v>72</v>
      </c>
      <c r="B25" s="38">
        <v>-16806</v>
      </c>
      <c r="C25" s="38">
        <v>-18645</v>
      </c>
    </row>
    <row r="26" spans="1:6" x14ac:dyDescent="0.3">
      <c r="A26" s="40" t="s">
        <v>73</v>
      </c>
      <c r="B26" s="41"/>
      <c r="C26" s="41"/>
    </row>
    <row r="27" spans="1:6" ht="26" x14ac:dyDescent="0.3">
      <c r="A27" s="26" t="s">
        <v>74</v>
      </c>
      <c r="B27" s="75" t="s">
        <v>118</v>
      </c>
      <c r="C27" s="75">
        <v>3998</v>
      </c>
    </row>
    <row r="28" spans="1:6" x14ac:dyDescent="0.3">
      <c r="A28" s="26" t="s">
        <v>75</v>
      </c>
      <c r="B28" s="36">
        <v>14809</v>
      </c>
      <c r="C28" s="36">
        <v>8000</v>
      </c>
    </row>
    <row r="29" spans="1:6" x14ac:dyDescent="0.3">
      <c r="A29" s="26" t="s">
        <v>136</v>
      </c>
      <c r="B29" s="75" t="s">
        <v>111</v>
      </c>
      <c r="C29" s="75">
        <v>2336</v>
      </c>
    </row>
    <row r="30" spans="1:6" x14ac:dyDescent="0.3">
      <c r="A30" s="26" t="s">
        <v>76</v>
      </c>
      <c r="B30" s="36">
        <v>-19499</v>
      </c>
      <c r="C30" s="36">
        <v>-26593</v>
      </c>
    </row>
    <row r="31" spans="1:6" x14ac:dyDescent="0.3">
      <c r="A31" s="26" t="s">
        <v>77</v>
      </c>
      <c r="B31" s="36" t="s">
        <v>113</v>
      </c>
      <c r="C31" s="36" t="s">
        <v>118</v>
      </c>
    </row>
    <row r="32" spans="1:6" x14ac:dyDescent="0.3">
      <c r="A32" s="26" t="s">
        <v>125</v>
      </c>
      <c r="B32" s="36">
        <v>-2085</v>
      </c>
      <c r="C32" s="36">
        <v>-783</v>
      </c>
    </row>
    <row r="33" spans="1:3" x14ac:dyDescent="0.3">
      <c r="A33" s="26" t="s">
        <v>124</v>
      </c>
      <c r="B33" s="36">
        <v>-84141</v>
      </c>
      <c r="C33" s="36" t="s">
        <v>118</v>
      </c>
    </row>
    <row r="34" spans="1:3" x14ac:dyDescent="0.3">
      <c r="A34" s="26" t="s">
        <v>123</v>
      </c>
      <c r="B34" s="36">
        <v>-4249</v>
      </c>
      <c r="C34" s="36" t="s">
        <v>118</v>
      </c>
    </row>
    <row r="35" spans="1:3" x14ac:dyDescent="0.3">
      <c r="A35" s="26" t="s">
        <v>109</v>
      </c>
      <c r="B35" s="36">
        <v>-4887</v>
      </c>
      <c r="C35" s="36">
        <v>-4714</v>
      </c>
    </row>
    <row r="36" spans="1:3" ht="13.5" customHeight="1" x14ac:dyDescent="0.3">
      <c r="A36" s="26" t="s">
        <v>110</v>
      </c>
      <c r="B36" s="36" t="s">
        <v>113</v>
      </c>
      <c r="C36" s="36" t="s">
        <v>113</v>
      </c>
    </row>
    <row r="37" spans="1:3" x14ac:dyDescent="0.3">
      <c r="A37" s="42" t="s">
        <v>78</v>
      </c>
      <c r="B37" s="38">
        <v>-100052</v>
      </c>
      <c r="C37" s="38">
        <v>-17756</v>
      </c>
    </row>
    <row r="38" spans="1:3" ht="26" x14ac:dyDescent="0.3">
      <c r="A38" s="40" t="s">
        <v>79</v>
      </c>
      <c r="B38" s="65">
        <v>-8243</v>
      </c>
      <c r="C38" s="65">
        <v>17103</v>
      </c>
    </row>
    <row r="39" spans="1:3" x14ac:dyDescent="0.3">
      <c r="A39" s="40" t="s">
        <v>80</v>
      </c>
      <c r="B39" s="35">
        <v>33523</v>
      </c>
      <c r="C39" s="35">
        <v>16420</v>
      </c>
    </row>
    <row r="40" spans="1:3" x14ac:dyDescent="0.3">
      <c r="A40" s="26" t="s">
        <v>81</v>
      </c>
      <c r="B40" s="37" t="s">
        <v>111</v>
      </c>
      <c r="C40" s="37" t="s">
        <v>111</v>
      </c>
    </row>
    <row r="41" spans="1:3" x14ac:dyDescent="0.3">
      <c r="A41" s="42" t="s">
        <v>82</v>
      </c>
      <c r="B41" s="38">
        <v>25280</v>
      </c>
      <c r="C41" s="38">
        <v>33523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3" width="13" style="18" customWidth="1"/>
    <col min="4" max="16384" width="8.81640625" style="18"/>
  </cols>
  <sheetData>
    <row r="1" spans="1:3" x14ac:dyDescent="0.3">
      <c r="A1" s="29" t="s">
        <v>86</v>
      </c>
      <c r="B1" s="29"/>
    </row>
    <row r="2" spans="1:3" x14ac:dyDescent="0.3">
      <c r="A2" s="11"/>
      <c r="B2" s="11"/>
    </row>
    <row r="3" spans="1:3" ht="14.5" x14ac:dyDescent="0.35">
      <c r="A3" s="10" t="s">
        <v>105</v>
      </c>
      <c r="B3" s="10"/>
    </row>
    <row r="5" spans="1:3" ht="14.5" customHeight="1" x14ac:dyDescent="0.3">
      <c r="A5" s="16" t="s">
        <v>91</v>
      </c>
      <c r="B5" s="45" t="s">
        <v>87</v>
      </c>
      <c r="C5" s="45" t="s">
        <v>87</v>
      </c>
    </row>
    <row r="6" spans="1:3" ht="14.5" customHeight="1" x14ac:dyDescent="0.3">
      <c r="A6" s="16"/>
      <c r="B6" s="51" t="s">
        <v>137</v>
      </c>
      <c r="C6" s="51" t="s">
        <v>138</v>
      </c>
    </row>
    <row r="7" spans="1:3" x14ac:dyDescent="0.3">
      <c r="A7" s="32" t="s">
        <v>19</v>
      </c>
      <c r="B7" s="32"/>
      <c r="C7" s="34"/>
    </row>
    <row r="8" spans="1:3" x14ac:dyDescent="0.3">
      <c r="A8" s="30" t="s">
        <v>20</v>
      </c>
      <c r="B8" s="35">
        <v>847036</v>
      </c>
      <c r="C8" s="35">
        <v>591929</v>
      </c>
    </row>
    <row r="9" spans="1:3" x14ac:dyDescent="0.3">
      <c r="A9" s="14" t="s">
        <v>21</v>
      </c>
      <c r="B9" s="36">
        <v>302748</v>
      </c>
      <c r="C9" s="36">
        <v>324033</v>
      </c>
    </row>
    <row r="10" spans="1:3" x14ac:dyDescent="0.3">
      <c r="A10" s="14" t="s">
        <v>22</v>
      </c>
      <c r="B10" s="36">
        <v>196956</v>
      </c>
      <c r="C10" s="36">
        <v>183220</v>
      </c>
    </row>
    <row r="11" spans="1:3" x14ac:dyDescent="0.3">
      <c r="A11" s="14" t="s">
        <v>23</v>
      </c>
      <c r="B11" s="36">
        <v>71623</v>
      </c>
      <c r="C11" s="36">
        <v>78046</v>
      </c>
    </row>
    <row r="12" spans="1:3" x14ac:dyDescent="0.3">
      <c r="A12" s="14" t="s">
        <v>24</v>
      </c>
      <c r="B12" s="37">
        <v>874</v>
      </c>
      <c r="C12" s="37">
        <v>874</v>
      </c>
    </row>
    <row r="13" spans="1:3" x14ac:dyDescent="0.3">
      <c r="A13" s="14" t="s">
        <v>25</v>
      </c>
      <c r="B13" s="37" t="s">
        <v>111</v>
      </c>
      <c r="C13" s="37" t="s">
        <v>111</v>
      </c>
    </row>
    <row r="14" spans="1:3" x14ac:dyDescent="0.3">
      <c r="A14" s="14" t="s">
        <v>120</v>
      </c>
      <c r="B14" s="36">
        <v>266405</v>
      </c>
      <c r="C14" s="37" t="s">
        <v>111</v>
      </c>
    </row>
    <row r="15" spans="1:3" x14ac:dyDescent="0.3">
      <c r="A15" s="14" t="s">
        <v>26</v>
      </c>
      <c r="B15" s="37">
        <v>664</v>
      </c>
      <c r="C15" s="37">
        <v>586</v>
      </c>
    </row>
    <row r="16" spans="1:3" x14ac:dyDescent="0.3">
      <c r="A16" s="14" t="s">
        <v>27</v>
      </c>
      <c r="B16" s="37">
        <v>27</v>
      </c>
      <c r="C16" s="37">
        <v>27</v>
      </c>
    </row>
    <row r="17" spans="1:4" x14ac:dyDescent="0.3">
      <c r="A17" s="14" t="s">
        <v>28</v>
      </c>
      <c r="B17" s="37">
        <v>4</v>
      </c>
      <c r="C17" s="37">
        <v>4</v>
      </c>
    </row>
    <row r="18" spans="1:4" x14ac:dyDescent="0.3">
      <c r="A18" s="14" t="s">
        <v>29</v>
      </c>
      <c r="B18" s="36">
        <v>7707</v>
      </c>
      <c r="C18" s="36">
        <v>5109</v>
      </c>
    </row>
    <row r="19" spans="1:4" x14ac:dyDescent="0.3">
      <c r="A19" s="14" t="s">
        <v>30</v>
      </c>
      <c r="B19" s="37">
        <v>28</v>
      </c>
      <c r="C19" s="37">
        <v>30</v>
      </c>
    </row>
    <row r="20" spans="1:4" x14ac:dyDescent="0.3">
      <c r="A20" s="30" t="s">
        <v>31</v>
      </c>
      <c r="B20" s="35">
        <v>584278</v>
      </c>
      <c r="C20" s="35">
        <v>520102</v>
      </c>
    </row>
    <row r="21" spans="1:4" x14ac:dyDescent="0.3">
      <c r="A21" s="14" t="s">
        <v>32</v>
      </c>
      <c r="B21" s="36">
        <v>535539</v>
      </c>
      <c r="C21" s="36">
        <v>460781</v>
      </c>
    </row>
    <row r="22" spans="1:4" x14ac:dyDescent="0.3">
      <c r="A22" s="14" t="s">
        <v>33</v>
      </c>
      <c r="B22" s="36">
        <v>19986</v>
      </c>
      <c r="C22" s="36">
        <v>23907</v>
      </c>
    </row>
    <row r="23" spans="1:4" x14ac:dyDescent="0.3">
      <c r="A23" s="14" t="s">
        <v>140</v>
      </c>
      <c r="B23" s="37" t="s">
        <v>111</v>
      </c>
      <c r="C23" s="36" t="s">
        <v>111</v>
      </c>
    </row>
    <row r="24" spans="1:4" x14ac:dyDescent="0.3">
      <c r="A24" s="14" t="s">
        <v>139</v>
      </c>
      <c r="B24" s="37" t="s">
        <v>111</v>
      </c>
      <c r="C24" s="36" t="s">
        <v>111</v>
      </c>
    </row>
    <row r="25" spans="1:4" x14ac:dyDescent="0.3">
      <c r="A25" s="14" t="s">
        <v>34</v>
      </c>
      <c r="B25" s="36">
        <v>25280</v>
      </c>
      <c r="C25" s="36">
        <v>33523</v>
      </c>
    </row>
    <row r="26" spans="1:4" x14ac:dyDescent="0.3">
      <c r="A26" s="14" t="s">
        <v>119</v>
      </c>
      <c r="B26" s="36" t="s">
        <v>111</v>
      </c>
      <c r="C26" s="37">
        <v>8</v>
      </c>
    </row>
    <row r="27" spans="1:4" x14ac:dyDescent="0.3">
      <c r="A27" s="14" t="s">
        <v>35</v>
      </c>
      <c r="B27" s="36">
        <v>3473</v>
      </c>
      <c r="C27" s="36">
        <v>1883</v>
      </c>
    </row>
    <row r="28" spans="1:4" x14ac:dyDescent="0.3">
      <c r="A28" s="33" t="s">
        <v>36</v>
      </c>
      <c r="B28" s="38">
        <v>1431314</v>
      </c>
      <c r="C28" s="38">
        <v>1112031</v>
      </c>
      <c r="D28" s="69"/>
    </row>
    <row r="29" spans="1:4" x14ac:dyDescent="0.3">
      <c r="A29" s="31" t="s">
        <v>37</v>
      </c>
      <c r="B29" s="31"/>
      <c r="C29" s="39"/>
    </row>
    <row r="30" spans="1:4" x14ac:dyDescent="0.3">
      <c r="A30" s="30" t="s">
        <v>38</v>
      </c>
      <c r="B30" s="35">
        <v>863286</v>
      </c>
      <c r="C30" s="35">
        <v>805097</v>
      </c>
    </row>
    <row r="31" spans="1:4" x14ac:dyDescent="0.3">
      <c r="A31" s="14" t="s">
        <v>39</v>
      </c>
      <c r="B31" s="36">
        <v>49122</v>
      </c>
      <c r="C31" s="36">
        <v>49122</v>
      </c>
    </row>
    <row r="32" spans="1:4" x14ac:dyDescent="0.3">
      <c r="A32" s="26" t="s">
        <v>40</v>
      </c>
      <c r="B32" s="36">
        <v>14333</v>
      </c>
      <c r="C32" s="36">
        <v>13968</v>
      </c>
    </row>
    <row r="33" spans="1:3" x14ac:dyDescent="0.3">
      <c r="A33" s="26" t="s">
        <v>41</v>
      </c>
      <c r="B33" s="36">
        <v>735838</v>
      </c>
      <c r="C33" s="36">
        <v>688435</v>
      </c>
    </row>
    <row r="34" spans="1:3" x14ac:dyDescent="0.3">
      <c r="A34" s="14" t="s">
        <v>42</v>
      </c>
      <c r="B34" s="36">
        <v>63993</v>
      </c>
      <c r="C34" s="36">
        <v>53572</v>
      </c>
    </row>
    <row r="35" spans="1:3" x14ac:dyDescent="0.3">
      <c r="A35" s="30" t="s">
        <v>43</v>
      </c>
      <c r="B35" s="70" t="s">
        <v>111</v>
      </c>
      <c r="C35" s="70" t="s">
        <v>111</v>
      </c>
    </row>
    <row r="36" spans="1:3" x14ac:dyDescent="0.3">
      <c r="A36" s="30" t="s">
        <v>44</v>
      </c>
      <c r="B36" s="35">
        <v>863286</v>
      </c>
      <c r="C36" s="35">
        <v>805097</v>
      </c>
    </row>
    <row r="37" spans="1:3" x14ac:dyDescent="0.3">
      <c r="A37" s="30" t="s">
        <v>101</v>
      </c>
      <c r="B37" s="35">
        <v>242234</v>
      </c>
      <c r="C37" s="35">
        <v>74561</v>
      </c>
    </row>
    <row r="38" spans="1:3" x14ac:dyDescent="0.3">
      <c r="A38" s="14" t="s">
        <v>45</v>
      </c>
      <c r="B38" s="37">
        <v>271</v>
      </c>
      <c r="C38" s="37">
        <v>176</v>
      </c>
    </row>
    <row r="39" spans="1:3" x14ac:dyDescent="0.3">
      <c r="A39" s="14" t="s">
        <v>46</v>
      </c>
      <c r="B39" s="36">
        <v>186112</v>
      </c>
      <c r="C39" s="36">
        <v>3627</v>
      </c>
    </row>
    <row r="40" spans="1:3" x14ac:dyDescent="0.3">
      <c r="A40" s="14" t="s">
        <v>121</v>
      </c>
      <c r="B40" s="36">
        <v>183915</v>
      </c>
      <c r="C40" s="70" t="s">
        <v>111</v>
      </c>
    </row>
    <row r="41" spans="1:3" x14ac:dyDescent="0.3">
      <c r="A41" s="14" t="s">
        <v>47</v>
      </c>
      <c r="B41" s="36">
        <v>55851</v>
      </c>
      <c r="C41" s="36">
        <v>70758</v>
      </c>
    </row>
    <row r="42" spans="1:3" x14ac:dyDescent="0.3">
      <c r="A42" s="14" t="s">
        <v>48</v>
      </c>
      <c r="B42" s="70" t="s">
        <v>111</v>
      </c>
      <c r="C42" s="70" t="s">
        <v>111</v>
      </c>
    </row>
    <row r="43" spans="1:3" x14ac:dyDescent="0.3">
      <c r="A43" s="14" t="s">
        <v>49</v>
      </c>
      <c r="B43" s="36">
        <v>1122</v>
      </c>
      <c r="C43" s="37">
        <v>907</v>
      </c>
    </row>
    <row r="44" spans="1:3" x14ac:dyDescent="0.3">
      <c r="A44" s="30" t="s">
        <v>50</v>
      </c>
      <c r="B44" s="35">
        <v>243356</v>
      </c>
      <c r="C44" s="35">
        <v>75468</v>
      </c>
    </row>
    <row r="45" spans="1:3" x14ac:dyDescent="0.3">
      <c r="A45" s="30" t="s">
        <v>102</v>
      </c>
      <c r="B45" s="35">
        <v>313578</v>
      </c>
      <c r="C45" s="35">
        <v>220440</v>
      </c>
    </row>
    <row r="46" spans="1:3" x14ac:dyDescent="0.3">
      <c r="A46" s="14" t="s">
        <v>46</v>
      </c>
      <c r="B46" s="36">
        <v>86308</v>
      </c>
      <c r="C46" s="36">
        <v>1739</v>
      </c>
    </row>
    <row r="47" spans="1:3" x14ac:dyDescent="0.3">
      <c r="A47" s="79" t="s">
        <v>121</v>
      </c>
      <c r="B47" s="80">
        <v>84424</v>
      </c>
      <c r="C47" s="81" t="s">
        <v>111</v>
      </c>
    </row>
    <row r="48" spans="1:3" x14ac:dyDescent="0.3">
      <c r="A48" s="14" t="s">
        <v>51</v>
      </c>
      <c r="B48" s="36">
        <v>191702</v>
      </c>
      <c r="C48" s="36">
        <v>192820</v>
      </c>
    </row>
    <row r="49" spans="1:3" x14ac:dyDescent="0.3">
      <c r="A49" s="79" t="s">
        <v>106</v>
      </c>
      <c r="B49" s="80">
        <v>9150</v>
      </c>
      <c r="C49" s="80">
        <v>4897</v>
      </c>
    </row>
    <row r="50" spans="1:3" x14ac:dyDescent="0.3">
      <c r="A50" s="14" t="s">
        <v>52</v>
      </c>
      <c r="B50" s="36">
        <v>21340</v>
      </c>
      <c r="C50" s="36">
        <v>14627</v>
      </c>
    </row>
    <row r="51" spans="1:3" x14ac:dyDescent="0.3">
      <c r="A51" s="14" t="s">
        <v>53</v>
      </c>
      <c r="B51" s="36">
        <v>14228</v>
      </c>
      <c r="C51" s="36">
        <v>11254</v>
      </c>
    </row>
    <row r="52" spans="1:3" x14ac:dyDescent="0.3">
      <c r="A52" s="14" t="s">
        <v>54</v>
      </c>
      <c r="B52" s="36">
        <v>11094</v>
      </c>
      <c r="C52" s="36">
        <v>11026</v>
      </c>
    </row>
    <row r="53" spans="1:3" x14ac:dyDescent="0.3">
      <c r="A53" s="30" t="s">
        <v>55</v>
      </c>
      <c r="B53" s="35">
        <v>324672</v>
      </c>
      <c r="C53" s="35">
        <v>231466</v>
      </c>
    </row>
    <row r="54" spans="1:3" x14ac:dyDescent="0.3">
      <c r="A54" s="30" t="s">
        <v>56</v>
      </c>
      <c r="B54" s="35">
        <v>568028</v>
      </c>
      <c r="C54" s="35">
        <v>306934</v>
      </c>
    </row>
    <row r="55" spans="1:3" x14ac:dyDescent="0.3">
      <c r="A55" s="33" t="s">
        <v>57</v>
      </c>
      <c r="B55" s="38">
        <v>1431314</v>
      </c>
      <c r="C55" s="38">
        <v>1112031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zoomScaleNormal="100" workbookViewId="0">
      <pane ySplit="6" topLeftCell="A7" activePane="bottomLeft" state="frozen"/>
      <selection pane="bottomLeft" activeCell="D23" sqref="D23"/>
    </sheetView>
  </sheetViews>
  <sheetFormatPr defaultColWidth="8.6328125" defaultRowHeight="13" x14ac:dyDescent="0.35"/>
  <cols>
    <col min="1" max="1" width="41" style="46" customWidth="1"/>
    <col min="2" max="3" width="13.453125" style="46" customWidth="1"/>
    <col min="4" max="4" width="14" style="46" customWidth="1"/>
    <col min="5" max="5" width="13.90625" style="46" customWidth="1"/>
    <col min="6" max="16384" width="8.6328125" style="46"/>
  </cols>
  <sheetData>
    <row r="1" spans="1:5" x14ac:dyDescent="0.3">
      <c r="A1" s="29" t="s">
        <v>86</v>
      </c>
    </row>
    <row r="3" spans="1:5" ht="14.5" x14ac:dyDescent="0.35">
      <c r="A3" s="10" t="s">
        <v>117</v>
      </c>
      <c r="B3" s="76"/>
      <c r="C3" s="76"/>
      <c r="D3" s="76"/>
      <c r="E3" s="76"/>
    </row>
    <row r="5" spans="1:5" x14ac:dyDescent="0.35">
      <c r="A5" s="52" t="s">
        <v>91</v>
      </c>
      <c r="B5" s="57" t="s">
        <v>127</v>
      </c>
      <c r="C5" s="57" t="s">
        <v>130</v>
      </c>
      <c r="D5" s="57" t="s">
        <v>131</v>
      </c>
      <c r="E5" s="57" t="s">
        <v>133</v>
      </c>
    </row>
    <row r="6" spans="1:5" ht="35.15" customHeight="1" x14ac:dyDescent="0.35">
      <c r="A6" s="13"/>
      <c r="B6" s="57" t="s">
        <v>128</v>
      </c>
      <c r="C6" s="57" t="s">
        <v>129</v>
      </c>
      <c r="D6" s="57" t="s">
        <v>132</v>
      </c>
      <c r="E6" s="57" t="s">
        <v>134</v>
      </c>
    </row>
    <row r="7" spans="1:5" ht="20.65" customHeight="1" x14ac:dyDescent="0.35">
      <c r="A7" s="53" t="s">
        <v>97</v>
      </c>
      <c r="B7" s="54"/>
      <c r="C7" s="54"/>
      <c r="D7" s="54"/>
      <c r="E7" s="54"/>
    </row>
    <row r="8" spans="1:5" x14ac:dyDescent="0.35">
      <c r="A8" s="49" t="s">
        <v>0</v>
      </c>
      <c r="B8" s="58">
        <v>206834</v>
      </c>
      <c r="C8" s="59">
        <v>161944</v>
      </c>
      <c r="D8" s="58">
        <v>692319</v>
      </c>
      <c r="E8" s="59">
        <v>483068</v>
      </c>
    </row>
    <row r="9" spans="1:5" x14ac:dyDescent="0.35">
      <c r="A9" s="46" t="s">
        <v>92</v>
      </c>
      <c r="B9" s="67">
        <v>95919</v>
      </c>
      <c r="C9" s="68">
        <v>77760</v>
      </c>
      <c r="D9" s="67">
        <v>334341</v>
      </c>
      <c r="E9" s="68">
        <v>238155</v>
      </c>
    </row>
    <row r="10" spans="1:5" x14ac:dyDescent="0.35">
      <c r="A10" s="55" t="s">
        <v>93</v>
      </c>
      <c r="B10" s="87">
        <v>110915</v>
      </c>
      <c r="C10" s="88">
        <v>84184</v>
      </c>
      <c r="D10" s="87">
        <v>357978</v>
      </c>
      <c r="E10" s="88">
        <v>244913</v>
      </c>
    </row>
    <row r="11" spans="1:5" x14ac:dyDescent="0.35">
      <c r="A11" s="46" t="s">
        <v>94</v>
      </c>
      <c r="B11" s="89">
        <v>2096</v>
      </c>
      <c r="C11" s="90">
        <v>2999</v>
      </c>
      <c r="D11" s="89">
        <v>2541</v>
      </c>
      <c r="E11" s="90">
        <v>3479</v>
      </c>
    </row>
    <row r="12" spans="1:5" ht="12" customHeight="1" x14ac:dyDescent="0.35">
      <c r="A12" s="62" t="s">
        <v>4</v>
      </c>
      <c r="B12" s="89" t="s">
        <v>111</v>
      </c>
      <c r="C12" s="90" t="s">
        <v>111</v>
      </c>
      <c r="D12" s="89">
        <v>477</v>
      </c>
      <c r="E12" s="90" t="s">
        <v>111</v>
      </c>
    </row>
    <row r="13" spans="1:5" x14ac:dyDescent="0.35">
      <c r="A13" s="46" t="s">
        <v>5</v>
      </c>
      <c r="B13" s="89">
        <v>68460</v>
      </c>
      <c r="C13" s="90">
        <v>51274</v>
      </c>
      <c r="D13" s="89">
        <v>258531</v>
      </c>
      <c r="E13" s="90">
        <v>170130</v>
      </c>
    </row>
    <row r="14" spans="1:5" x14ac:dyDescent="0.35">
      <c r="A14" s="46" t="s">
        <v>6</v>
      </c>
      <c r="B14" s="89">
        <v>15485</v>
      </c>
      <c r="C14" s="90">
        <v>13036</v>
      </c>
      <c r="D14" s="89">
        <v>55267</v>
      </c>
      <c r="E14" s="90">
        <v>41876</v>
      </c>
    </row>
    <row r="15" spans="1:5" x14ac:dyDescent="0.35">
      <c r="A15" s="46" t="s">
        <v>7</v>
      </c>
      <c r="B15" s="89">
        <v>2284</v>
      </c>
      <c r="C15" s="90">
        <v>2532</v>
      </c>
      <c r="D15" s="89">
        <v>4182</v>
      </c>
      <c r="E15" s="90">
        <v>3581</v>
      </c>
    </row>
    <row r="16" spans="1:5" x14ac:dyDescent="0.35">
      <c r="A16" s="46" t="s">
        <v>8</v>
      </c>
      <c r="B16" s="91">
        <v>224</v>
      </c>
      <c r="C16" s="90">
        <v>237</v>
      </c>
      <c r="D16" s="91">
        <v>-16</v>
      </c>
      <c r="E16" s="90">
        <v>255</v>
      </c>
    </row>
    <row r="17" spans="1:6" x14ac:dyDescent="0.35">
      <c r="A17" s="49" t="s">
        <v>95</v>
      </c>
      <c r="B17" s="84">
        <v>26558</v>
      </c>
      <c r="C17" s="84">
        <v>20104</v>
      </c>
      <c r="D17" s="103">
        <v>43032</v>
      </c>
      <c r="E17" s="104">
        <v>32550</v>
      </c>
      <c r="F17" s="76"/>
    </row>
    <row r="18" spans="1:6" x14ac:dyDescent="0.3">
      <c r="A18" s="46" t="s">
        <v>112</v>
      </c>
      <c r="B18" s="23">
        <v>3371</v>
      </c>
      <c r="C18" s="24">
        <v>-362</v>
      </c>
      <c r="D18" s="23">
        <v>-4093</v>
      </c>
      <c r="E18" s="24">
        <v>-1738</v>
      </c>
    </row>
    <row r="19" spans="1:6" x14ac:dyDescent="0.3">
      <c r="A19" s="46" t="s">
        <v>14</v>
      </c>
      <c r="B19" s="23">
        <v>29929</v>
      </c>
      <c r="C19" s="24">
        <v>19742</v>
      </c>
      <c r="D19" s="23">
        <v>38939</v>
      </c>
      <c r="E19" s="24">
        <v>30812</v>
      </c>
    </row>
    <row r="20" spans="1:6" x14ac:dyDescent="0.3">
      <c r="A20" s="48" t="s">
        <v>15</v>
      </c>
      <c r="B20" s="60">
        <v>5138</v>
      </c>
      <c r="C20" s="61">
        <v>2685</v>
      </c>
      <c r="D20" s="60">
        <v>7125</v>
      </c>
      <c r="E20" s="61">
        <v>5155</v>
      </c>
    </row>
    <row r="21" spans="1:6" x14ac:dyDescent="0.35">
      <c r="A21" s="49" t="s">
        <v>96</v>
      </c>
      <c r="B21" s="58">
        <v>24791</v>
      </c>
      <c r="C21" s="59">
        <v>17057</v>
      </c>
      <c r="D21" s="58">
        <v>31814</v>
      </c>
      <c r="E21" s="59">
        <v>25657</v>
      </c>
    </row>
    <row r="22" spans="1:6" x14ac:dyDescent="0.35">
      <c r="A22" s="47"/>
    </row>
    <row r="23" spans="1:6" ht="20.65" customHeight="1" x14ac:dyDescent="0.35">
      <c r="A23" s="53" t="s">
        <v>98</v>
      </c>
      <c r="B23" s="56"/>
      <c r="C23" s="56"/>
      <c r="D23" s="56"/>
      <c r="E23" s="56"/>
    </row>
    <row r="24" spans="1:6" x14ac:dyDescent="0.35">
      <c r="A24" s="49" t="s">
        <v>0</v>
      </c>
      <c r="B24" s="58">
        <v>125628</v>
      </c>
      <c r="C24" s="59">
        <v>110197</v>
      </c>
      <c r="D24" s="58">
        <v>375947</v>
      </c>
      <c r="E24" s="59">
        <v>322606</v>
      </c>
    </row>
    <row r="25" spans="1:6" x14ac:dyDescent="0.3">
      <c r="A25" s="46" t="s">
        <v>92</v>
      </c>
      <c r="B25" s="23">
        <v>58049</v>
      </c>
      <c r="C25" s="24">
        <v>50544</v>
      </c>
      <c r="D25" s="23">
        <v>177851</v>
      </c>
      <c r="E25" s="24">
        <v>155228</v>
      </c>
    </row>
    <row r="26" spans="1:6" x14ac:dyDescent="0.3">
      <c r="A26" s="55" t="s">
        <v>93</v>
      </c>
      <c r="B26" s="20">
        <v>67579</v>
      </c>
      <c r="C26" s="21">
        <v>59653</v>
      </c>
      <c r="D26" s="20">
        <v>198096</v>
      </c>
      <c r="E26" s="21">
        <v>167378</v>
      </c>
    </row>
    <row r="27" spans="1:6" x14ac:dyDescent="0.3">
      <c r="A27" s="46" t="s">
        <v>94</v>
      </c>
      <c r="B27" s="23">
        <v>1920</v>
      </c>
      <c r="C27" s="24">
        <v>531</v>
      </c>
      <c r="D27" s="23">
        <v>2843</v>
      </c>
      <c r="E27" s="24">
        <v>1184</v>
      </c>
    </row>
    <row r="28" spans="1:6" x14ac:dyDescent="0.3">
      <c r="A28" s="46" t="s">
        <v>5</v>
      </c>
      <c r="B28" s="82">
        <v>39520</v>
      </c>
      <c r="C28" s="83">
        <v>31592</v>
      </c>
      <c r="D28" s="82">
        <v>124530</v>
      </c>
      <c r="E28" s="83">
        <v>102698</v>
      </c>
    </row>
    <row r="29" spans="1:6" x14ac:dyDescent="0.3">
      <c r="A29" s="46" t="s">
        <v>6</v>
      </c>
      <c r="B29" s="82">
        <v>8598</v>
      </c>
      <c r="C29" s="83">
        <v>7539</v>
      </c>
      <c r="D29" s="82">
        <v>30851</v>
      </c>
      <c r="E29" s="83">
        <v>25435</v>
      </c>
    </row>
    <row r="30" spans="1:6" x14ac:dyDescent="0.3">
      <c r="A30" s="46" t="s">
        <v>7</v>
      </c>
      <c r="B30" s="82">
        <v>358</v>
      </c>
      <c r="C30" s="83">
        <v>369</v>
      </c>
      <c r="D30" s="82">
        <v>1082</v>
      </c>
      <c r="E30" s="83">
        <v>1029</v>
      </c>
    </row>
    <row r="31" spans="1:6" x14ac:dyDescent="0.3">
      <c r="A31" s="46" t="s">
        <v>8</v>
      </c>
      <c r="B31" s="82">
        <v>26</v>
      </c>
      <c r="C31" s="83">
        <v>23</v>
      </c>
      <c r="D31" s="82">
        <v>16</v>
      </c>
      <c r="E31" s="83">
        <v>33</v>
      </c>
    </row>
    <row r="32" spans="1:6" x14ac:dyDescent="0.35">
      <c r="A32" s="49" t="s">
        <v>95</v>
      </c>
      <c r="B32" s="84">
        <f>B26+B27-B28-B29-B30-B31</f>
        <v>20997</v>
      </c>
      <c r="C32" s="84">
        <f>C26+C27-C28-C29-C30-C31</f>
        <v>20661</v>
      </c>
      <c r="D32" s="103">
        <f>D26+D27-D28-D29-D30-D31</f>
        <v>44460</v>
      </c>
      <c r="E32" s="104">
        <f>E26+E27-E28-E29-E30-E31</f>
        <v>39367</v>
      </c>
    </row>
    <row r="33" spans="1:5" x14ac:dyDescent="0.3">
      <c r="A33" s="46" t="s">
        <v>112</v>
      </c>
      <c r="B33" s="82">
        <v>2938</v>
      </c>
      <c r="C33" s="83">
        <v>-1547</v>
      </c>
      <c r="D33" s="82">
        <v>-4042</v>
      </c>
      <c r="E33" s="83">
        <v>-4451</v>
      </c>
    </row>
    <row r="34" spans="1:5" x14ac:dyDescent="0.3">
      <c r="A34" s="46" t="s">
        <v>14</v>
      </c>
      <c r="B34" s="82">
        <v>23935</v>
      </c>
      <c r="C34" s="83">
        <v>19114</v>
      </c>
      <c r="D34" s="82">
        <v>40418</v>
      </c>
      <c r="E34" s="83">
        <v>34916</v>
      </c>
    </row>
    <row r="35" spans="1:5" x14ac:dyDescent="0.3">
      <c r="A35" s="48" t="s">
        <v>15</v>
      </c>
      <c r="B35" s="85">
        <v>4378</v>
      </c>
      <c r="C35" s="86">
        <v>3738</v>
      </c>
      <c r="D35" s="85">
        <v>8239</v>
      </c>
      <c r="E35" s="86">
        <v>7001</v>
      </c>
    </row>
    <row r="36" spans="1:5" x14ac:dyDescent="0.35">
      <c r="A36" s="49" t="s">
        <v>96</v>
      </c>
      <c r="B36" s="58">
        <v>19557</v>
      </c>
      <c r="C36" s="59">
        <v>15376</v>
      </c>
      <c r="D36" s="58">
        <v>32179</v>
      </c>
      <c r="E36" s="59">
        <v>27915</v>
      </c>
    </row>
    <row r="38" spans="1:5" x14ac:dyDescent="0.35">
      <c r="B38" s="76"/>
      <c r="C38" s="76"/>
      <c r="D38" s="76"/>
      <c r="E38" s="76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2020-03-30T23:44:42Z</dcterms:modified>
</cp:coreProperties>
</file>